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ia\Desktop\جداول نشر\"/>
    </mc:Choice>
  </mc:AlternateContent>
  <bookViews>
    <workbookView xWindow="240" yWindow="45" windowWidth="8415" windowHeight="3030" firstSheet="4" activeTab="11"/>
  </bookViews>
  <sheets>
    <sheet name="13" sheetId="2" r:id="rId1"/>
    <sheet name="14" sheetId="3" r:id="rId2"/>
    <sheet name="15" sheetId="6" r:id="rId3"/>
    <sheet name="4" sheetId="7" r:id="rId4"/>
    <sheet name="5" sheetId="8" r:id="rId5"/>
    <sheet name="66589854" sheetId="9" r:id="rId6"/>
    <sheet name="60960089" sheetId="10" r:id="rId7"/>
    <sheet name="45326687" sheetId="11" r:id="rId8"/>
    <sheet name="36358941" sheetId="12" r:id="rId9"/>
    <sheet name="49679010" sheetId="13" r:id="rId10"/>
    <sheet name="11076485" sheetId="14" r:id="rId11"/>
    <sheet name="23194839" sheetId="15" r:id="rId12"/>
  </sheets>
  <definedNames>
    <definedName name="_xlnm.Print_Area" localSheetId="10">'11076485'!$A$1:$H$77</definedName>
    <definedName name="_xlnm.Print_Area" localSheetId="0">'13'!$A$1:$J$35</definedName>
    <definedName name="_xlnm.Print_Area" localSheetId="2">'15'!$A$1:$K$22</definedName>
    <definedName name="_xlnm.Print_Area" localSheetId="8">'36358941'!$A$1:$I$125</definedName>
    <definedName name="_xlnm.Print_Area" localSheetId="4">'5'!$A$1:$I$73</definedName>
    <definedName name="_xlnm.Print_Area" localSheetId="5">'66589854'!$A$1:$I$125</definedName>
    <definedName name="_xlnm.Print_Titles" localSheetId="10">'11076485'!$16:$20</definedName>
    <definedName name="_xlnm.Print_Titles" localSheetId="11">'23194839'!$16:$20</definedName>
    <definedName name="_xlnm.Print_Titles" localSheetId="8">'36358941'!$14:$16</definedName>
    <definedName name="_xlnm.Print_Titles" localSheetId="7">'45326687'!$17:$19</definedName>
    <definedName name="_xlnm.Print_Titles" localSheetId="4">'5'!$15:$17</definedName>
    <definedName name="_xlnm.Print_Titles" localSheetId="5">'66589854'!$17:$19</definedName>
  </definedNames>
  <calcPr calcId="152511"/>
</workbook>
</file>

<file path=xl/calcChain.xml><?xml version="1.0" encoding="utf-8"?>
<calcChain xmlns="http://schemas.openxmlformats.org/spreadsheetml/2006/main">
  <c r="H29" i="15" l="1"/>
  <c r="G18" i="3" l="1"/>
  <c r="F18" i="3"/>
  <c r="E18" i="3"/>
  <c r="D18" i="3"/>
  <c r="C18" i="3"/>
  <c r="B18" i="3"/>
  <c r="K19" i="6"/>
  <c r="I19" i="6"/>
  <c r="G19" i="6"/>
  <c r="E19" i="6"/>
  <c r="C19" i="6"/>
  <c r="J19" i="6"/>
  <c r="H19" i="6"/>
  <c r="F19" i="6"/>
  <c r="D19" i="6"/>
  <c r="B19" i="6"/>
  <c r="I20" i="2"/>
  <c r="H20" i="2"/>
  <c r="F20" i="2"/>
  <c r="E20" i="2"/>
  <c r="C20" i="2"/>
  <c r="B20" i="2"/>
  <c r="J19" i="2"/>
  <c r="G19" i="2"/>
  <c r="D19" i="2"/>
  <c r="J18" i="2"/>
  <c r="G18" i="2"/>
  <c r="D6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J20" i="2" s="1"/>
  <c r="D7" i="2"/>
  <c r="G7" i="2"/>
  <c r="G20" i="2" s="1"/>
  <c r="J7" i="3"/>
  <c r="D20" i="2" l="1"/>
</calcChain>
</file>

<file path=xl/sharedStrings.xml><?xml version="1.0" encoding="utf-8"?>
<sst xmlns="http://schemas.openxmlformats.org/spreadsheetml/2006/main" count="1042" uniqueCount="171">
  <si>
    <t>كركوك</t>
  </si>
  <si>
    <t>المحافظة</t>
  </si>
  <si>
    <t>عدد المجازر</t>
  </si>
  <si>
    <t>حكومي</t>
  </si>
  <si>
    <t>ملتزم</t>
  </si>
  <si>
    <t>المجموع</t>
  </si>
  <si>
    <t>عدد المشتغلين</t>
  </si>
  <si>
    <t>الاجور(الف دينار)</t>
  </si>
  <si>
    <t xml:space="preserve">ديالى </t>
  </si>
  <si>
    <t>بغداد</t>
  </si>
  <si>
    <t>بابل</t>
  </si>
  <si>
    <t>واسط</t>
  </si>
  <si>
    <t>النجف</t>
  </si>
  <si>
    <t>القادسية</t>
  </si>
  <si>
    <t>المثنى</t>
  </si>
  <si>
    <t>ذي قار</t>
  </si>
  <si>
    <t xml:space="preserve">ميسان </t>
  </si>
  <si>
    <t>البصرة</t>
  </si>
  <si>
    <t>كمية الكهرباء المستهلكة ك.واط/س</t>
  </si>
  <si>
    <t>اغنام</t>
  </si>
  <si>
    <t>العدد</t>
  </si>
  <si>
    <t>الكمية</t>
  </si>
  <si>
    <t>ماعز</t>
  </si>
  <si>
    <t>جاموس</t>
  </si>
  <si>
    <t>ابل</t>
  </si>
  <si>
    <t xml:space="preserve"> </t>
  </si>
  <si>
    <t>صلاح الدين</t>
  </si>
  <si>
    <t>مبلغ الالتزام</t>
  </si>
  <si>
    <t xml:space="preserve">قيمة الكهرباء </t>
  </si>
  <si>
    <t>قيمة المصاريف الاخرى</t>
  </si>
  <si>
    <t>ابقار</t>
  </si>
  <si>
    <t>الانبار</t>
  </si>
  <si>
    <t>عدد المجازر وعدد المشتغلين فيها واجورهم موزعة حسب المحافظات لسنة 2018</t>
  </si>
  <si>
    <r>
      <rPr>
        <b/>
        <sz val="14"/>
        <color theme="1"/>
        <rFont val="Arial"/>
        <family val="2"/>
      </rPr>
      <t>*ا</t>
    </r>
    <r>
      <rPr>
        <b/>
        <sz val="12"/>
        <color theme="1"/>
        <rFont val="Arial"/>
        <family val="2"/>
      </rPr>
      <t>لاجور تدفع من قبل مديرية البيطرة</t>
    </r>
  </si>
  <si>
    <t>*</t>
  </si>
  <si>
    <t>نينوى</t>
  </si>
  <si>
    <t xml:space="preserve">    ذ</t>
  </si>
  <si>
    <t>قيمة ايرادات الملتزم</t>
  </si>
  <si>
    <t>قيمة ايرادات البلدية</t>
  </si>
  <si>
    <r>
      <rPr>
        <b/>
        <sz val="14"/>
        <color theme="1"/>
        <rFont val="Arial"/>
        <family val="2"/>
      </rPr>
      <t xml:space="preserve"> **</t>
    </r>
    <r>
      <rPr>
        <b/>
        <sz val="12"/>
        <color theme="1"/>
        <rFont val="Arial"/>
        <family val="2"/>
      </rPr>
      <t xml:space="preserve"> توجد مجزرة واحدة في محافظة بابل مختصة بالدواجن،اذ تبلغ كمية اللحوم فيها (392858 كغم).</t>
    </r>
  </si>
  <si>
    <t>*لم ترد كمية اللحوم المنتجة وتم الاعتماد على احصاءات البيئة في تحديد عدد الحيوانات المذبوحة.</t>
  </si>
  <si>
    <t>نوع الايرادات ومبالغ الالتزام مع قيمة وكمية الكهرباء (بالالف دينار) حسب المحافظات لسنة 2018</t>
  </si>
  <si>
    <t>بابل**</t>
  </si>
  <si>
    <t>عدد الحيوانات المذبوحة في المجازر وكمية اللحوم المنتجة بـ (كغم) حسب المحافظات لسنة 2018</t>
  </si>
  <si>
    <t xml:space="preserve">* المشتغلون بلا أجر / هم أصحاب المنشآت وافراد عوائلهم ( للقطاع الخاص فقط)  </t>
  </si>
  <si>
    <t xml:space="preserve">المجموع الكلي </t>
  </si>
  <si>
    <t>مجموع الصناعات التحويلية</t>
  </si>
  <si>
    <t>مختلط عراقي+اجنبي</t>
  </si>
  <si>
    <t>مختلط</t>
  </si>
  <si>
    <t>خاص</t>
  </si>
  <si>
    <t>عام</t>
  </si>
  <si>
    <t>الصناعات التحويلية</t>
  </si>
  <si>
    <t>ج</t>
  </si>
  <si>
    <t>مجموع التعدين واستغلال المحاجر</t>
  </si>
  <si>
    <t>التعدين واستغلال المحاجر</t>
  </si>
  <si>
    <t>ب</t>
  </si>
  <si>
    <t>المشتغلون بلا اجر*</t>
  </si>
  <si>
    <t>مجموع الاجور والرواتب والمزايا</t>
  </si>
  <si>
    <t>المزايا المقدمة للمشتغلين</t>
  </si>
  <si>
    <t>اجور ورواتب المشتغلين</t>
  </si>
  <si>
    <t>معدل عدد المشتغلين</t>
  </si>
  <si>
    <t>عدد المنشأت</t>
  </si>
  <si>
    <t>القطاع</t>
  </si>
  <si>
    <t>اسم الصناعة</t>
  </si>
  <si>
    <t>الباب</t>
  </si>
  <si>
    <t>عدد المنشآت الصناعية الكبيرة والمشتغلين فيها وأجورهم والمزايا المقدمة لهم ( بالالف دينار) حسب الباب والقطاع لسنة 2018</t>
  </si>
  <si>
    <t xml:space="preserve">المجموع </t>
  </si>
  <si>
    <t>صُنع الأثاث</t>
  </si>
  <si>
    <t>صُنع المركبات ذات المحرّكات والمركبات المقطورة ونصف المقطورة</t>
  </si>
  <si>
    <t>صُنع الآلات والمعدات غير المصنّفة في موضع آخر</t>
  </si>
  <si>
    <t>صُنع المعدات الكهربائية</t>
  </si>
  <si>
    <t>صُنع منتجات المعادن المشكَّلة، باستثناء الآلات والمعدات</t>
  </si>
  <si>
    <t>صُنع الفلّزات القاعدية</t>
  </si>
  <si>
    <t>صُنع منتجات المعادن اللافلزية الأخرى</t>
  </si>
  <si>
    <t>صُنع منتجات المطاط واللدائن</t>
  </si>
  <si>
    <t>صُنع المنتجات الصيدلانية الأساسية والمستحضرات الصيدلانية</t>
  </si>
  <si>
    <t>صُنع المواد الكيميائية والمنتجات الكيميائية</t>
  </si>
  <si>
    <t>صُنع فحم الكوك والمنتجات النفطية المكررة</t>
  </si>
  <si>
    <t>الطباعة واستنساخ وسائط الإعلام المسجّلة</t>
  </si>
  <si>
    <t>صُنع الورق ومنتجات الورق</t>
  </si>
  <si>
    <t>صُنع الخشب ومنتجات الخشب والفلين، باستثناء الأثاث؛ صُنع أصناف من القش ومواد الضفر</t>
  </si>
  <si>
    <t>صُنع المنتجات الجلدية والمنتجات ذات الصلة</t>
  </si>
  <si>
    <t>صنع الملبوسات بإستثناء الملبوسات الفرائية</t>
  </si>
  <si>
    <t>صُنع المنسوجات</t>
  </si>
  <si>
    <t>المشتغلون بلا اجر</t>
  </si>
  <si>
    <t>اجور و رواتب المشتغلين</t>
  </si>
  <si>
    <t>القسم</t>
  </si>
  <si>
    <t>عدد المنشآت الصناعية الكبيرة والمشتغلين فيها وأجورهم والمزايا المقدمة لهم ( بالالف دينار) حسب القسم والقطاع لسنة 2018</t>
  </si>
  <si>
    <t>صُنع المشروبات</t>
  </si>
  <si>
    <t xml:space="preserve">صُنع المنتجات الغذائية </t>
  </si>
  <si>
    <t>مجموع الصناعات الاستخراجية</t>
  </si>
  <si>
    <t>انشطة اخرى للتعدين واستغلال المحاجر</t>
  </si>
  <si>
    <t>صنع الآثاث</t>
  </si>
  <si>
    <t>صنع هياكل (أعمال تجهيزالعربات) للمركبات ذات المحركات ، صنع المركبات المقطورة ونصف المقطورة</t>
  </si>
  <si>
    <t>صنع المركبات ذات المحركات</t>
  </si>
  <si>
    <t>صنع الآلات الأخرى متعددة الأغراض</t>
  </si>
  <si>
    <t>صنع المحركات والتوربينات عدا محركات الطائرات والسيارات والدراجات النارية</t>
  </si>
  <si>
    <t>صنع الأجهزة الكهربائية المنزلية</t>
  </si>
  <si>
    <t>صنع الأسلاك والكابلات الإلكترونية والكهربائية الأخرى</t>
  </si>
  <si>
    <t>صنع المحركات والمولدات والمحولات الكهربائية وأجهزة توزيع الكهرباء والتحكم فيها</t>
  </si>
  <si>
    <t>صنع منتجات المعادن المشكلة الأخرى غيرالمصنفة في موضع آخر</t>
  </si>
  <si>
    <t>صنع المنتجات المعدنية الإنشائية</t>
  </si>
  <si>
    <t>صنع الفلزات الثمينة غيرالحديدية القاعدية</t>
  </si>
  <si>
    <t>صنع الحديد القاعدي والصلب</t>
  </si>
  <si>
    <t>صنع أصناف من الخرسانة والاسمنت والجص</t>
  </si>
  <si>
    <t>صنع الاسمنت ومنتجات صلبه نصف جاهزة</t>
  </si>
  <si>
    <t>صنع المنتجات الطينية الإنشائية</t>
  </si>
  <si>
    <t>صنع المنتجات الحرارية</t>
  </si>
  <si>
    <t>صنع المنتجات اللدائنية</t>
  </si>
  <si>
    <t>صنع الاطارات والانابيب المطاطية وتجديد الأسطح الخارجية للإطارات المطاطية وإعادة بنائها</t>
  </si>
  <si>
    <t>صنع المواد الصيدلانية والمنتجات الدوائية الكيمياوية والنباتية</t>
  </si>
  <si>
    <t>صنع الصابون والمنظفات ، ومستحضرات التنظيف والتلميع ، العطور ومستحضرات التجميل</t>
  </si>
  <si>
    <t>صنع الدهانات والورنيشات والطلاءات المماثلة ، وأحبار الطباعة والمعاجين المستكية</t>
  </si>
  <si>
    <t>صنع الأسمدة والمركبات الآزوتيه</t>
  </si>
  <si>
    <t>صنع المواد الكيمياوية الأساسية</t>
  </si>
  <si>
    <t>صنع المنتجات النفطية المكررة</t>
  </si>
  <si>
    <t>صنع منتجات أفران الكوك</t>
  </si>
  <si>
    <t>الطباعة</t>
  </si>
  <si>
    <t>صنع أصناف أخرى من الورق والورق المقوى</t>
  </si>
  <si>
    <t>صنع الورق المموج والورق المقوى والاوعية المصنوعة من الورق والورق المقوى</t>
  </si>
  <si>
    <t>صنع منتجات خشبية أخرى ، صنع أصناف الفلين والقش ومواد الضفر</t>
  </si>
  <si>
    <t>صنع الأحذية</t>
  </si>
  <si>
    <t>صنع البسط والسجاد</t>
  </si>
  <si>
    <t>صنع المنسوجات الجاهزة بإستثناء الملبوسات</t>
  </si>
  <si>
    <t>نسج المنسوجات</t>
  </si>
  <si>
    <t>صنع المشروبات غير الكحولية ، إنتاج المياه المعدنية والمياه الاخرى المعبأة في زجاجات</t>
  </si>
  <si>
    <t>صنع الاعلاف الحيوانية المحضرة</t>
  </si>
  <si>
    <t>صنع منتجات الاغذية الاخرى غيرمصنفة في موضع آخر</t>
  </si>
  <si>
    <t>صنع الكاكاو والشكولاتة والحلويات السكرية</t>
  </si>
  <si>
    <t>صنع السكر</t>
  </si>
  <si>
    <t>صنع منتجات المخابز</t>
  </si>
  <si>
    <t>صنع منتجات طواحين الحبوب</t>
  </si>
  <si>
    <t>مشتغلون بلا اجر</t>
  </si>
  <si>
    <t>المزايا المقدمة للعاملين</t>
  </si>
  <si>
    <t>اجور ورواتب العاملين</t>
  </si>
  <si>
    <t>معدل عدد العاملين</t>
  </si>
  <si>
    <t>النشاط</t>
  </si>
  <si>
    <t>عدد المنشآت الصناعية الكبيرة والمشتغلين فيها وأجورهم والمزايا المقدمة لهم ( بالالف دينار) حسب النشاط والقطاع لسنة 2018</t>
  </si>
  <si>
    <t>صنع منتجات الالبان والمثلجات</t>
  </si>
  <si>
    <t>تجهيز وحفظ الفاكهة والخضر</t>
  </si>
  <si>
    <t>تجهيز وحفظ اللحوم</t>
  </si>
  <si>
    <t>مجموع التعدين واستخراج المحاجر</t>
  </si>
  <si>
    <t>استخراج الملح</t>
  </si>
  <si>
    <t>إستغلال المحاجرلاستخراج الاحجاروالرمال والطين</t>
  </si>
  <si>
    <t>قيمة الانتاج بسعر تكلفة عوامل الانتاج</t>
  </si>
  <si>
    <t>اجمالي الانتاج بسعر السوق (سعر المنتج)</t>
  </si>
  <si>
    <t>ايرادات النشاط الخدمي وتشغيل للغير</t>
  </si>
  <si>
    <t>قيمة الانتاج غير التام الصنع ومنتجات اخرى</t>
  </si>
  <si>
    <t>قيمة الانتاج تام الصنع</t>
  </si>
  <si>
    <t>مجموع قيمة المبيعات</t>
  </si>
  <si>
    <t>قيمة المبيعات والانتاج ( بالالف دينار) حسب الباب والقطاع لسنة 2018</t>
  </si>
  <si>
    <t>قيمة الانتاج غير التام ومنتجات اخرى</t>
  </si>
  <si>
    <t>قيمة الانتاج التام الصنع</t>
  </si>
  <si>
    <t>قيمة المبيعات والانتاج ( بالالف دينار) حسب القسم والقطاع لسنة 2018</t>
  </si>
  <si>
    <t>قيمة الانتاج بسعر التكلفة عوامل الانتاج</t>
  </si>
  <si>
    <t>ايرادات النشاط الخدمي والتشغيل للغير</t>
  </si>
  <si>
    <t>قيمة الانتاج غير التام ومنتجات الاخرى</t>
  </si>
  <si>
    <t>قيمة المبيعات والانتاج ( بالالف دينار) حسب النشاط والقطاع لسنة 2018</t>
  </si>
  <si>
    <t xml:space="preserve">المستلزمات السلعية الاخرى </t>
  </si>
  <si>
    <t xml:space="preserve">مواد التعبئة والتغليف </t>
  </si>
  <si>
    <t xml:space="preserve">خامات والمواد اولية </t>
  </si>
  <si>
    <t>مجموع قيمة المستلزمات</t>
  </si>
  <si>
    <t>المستلزمات الخدمية</t>
  </si>
  <si>
    <t>المستلزمات السلعية</t>
  </si>
  <si>
    <t>قيمة مستلزمات الانتاج السلعية والخدمية (بالاف دينار) حسب الباب والقطاع لسنة 2018</t>
  </si>
  <si>
    <t xml:space="preserve">تابع جدول (11) </t>
  </si>
  <si>
    <t>قيمة مستلزمات الانتاج السلعية والخدمية (بالاف دينار) حسب القسم والقطاع لسنة 2018</t>
  </si>
  <si>
    <t>جدول (11) يتبع</t>
  </si>
  <si>
    <t xml:space="preserve">تابع جدول (12) </t>
  </si>
  <si>
    <t>قيمة مستلزمات الانتاج السلعية والخدمية (بالاف دينار) حسب النشاط والقطاع لسنة 2018</t>
  </si>
  <si>
    <t>جدول (12) يتبع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</si>
</sst>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3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2" borderId="0" xfId="0" applyFill="1"/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readingOrder="2"/>
    </xf>
    <xf numFmtId="0" fontId="1" fillId="2" borderId="10" xfId="0" applyFont="1" applyFill="1" applyBorder="1" applyAlignment="1">
      <alignment horizontal="right" vertical="center" readingOrder="2"/>
    </xf>
    <xf numFmtId="0" fontId="3" fillId="4" borderId="0" xfId="1" applyFont="1" applyFill="1" applyAlignment="1"/>
    <xf numFmtId="0" fontId="4" fillId="0" borderId="0" xfId="1" applyFont="1" applyFill="1" applyAlignment="1">
      <alignment horizontal="right" vertical="center" readingOrder="2"/>
    </xf>
    <xf numFmtId="0" fontId="3" fillId="0" borderId="0" xfId="1" applyFont="1" applyFill="1" applyAlignment="1"/>
    <xf numFmtId="0" fontId="3" fillId="4" borderId="0" xfId="1" applyFont="1" applyFill="1" applyAlignment="1">
      <alignment horizontal="center" readingOrder="2"/>
    </xf>
    <xf numFmtId="0" fontId="4" fillId="0" borderId="10" xfId="1" applyFont="1" applyFill="1" applyBorder="1" applyAlignment="1">
      <alignment horizontal="right" vertical="center" readingOrder="2"/>
    </xf>
    <xf numFmtId="0" fontId="9" fillId="3" borderId="4" xfId="1" applyFont="1" applyFill="1" applyBorder="1" applyAlignment="1">
      <alignment horizontal="right" vertical="center" readingOrder="2"/>
    </xf>
    <xf numFmtId="0" fontId="9" fillId="3" borderId="3" xfId="1" applyFont="1" applyFill="1" applyBorder="1" applyAlignment="1">
      <alignment vertical="center" readingOrder="2"/>
    </xf>
    <xf numFmtId="0" fontId="9" fillId="3" borderId="3" xfId="1" applyFont="1" applyFill="1" applyBorder="1" applyAlignment="1">
      <alignment horizontal="center" vertical="center" readingOrder="2"/>
    </xf>
    <xf numFmtId="0" fontId="9" fillId="3" borderId="2" xfId="1" applyFont="1" applyFill="1" applyBorder="1" applyAlignment="1">
      <alignment horizontal="center" vertical="center" readingOrder="2"/>
    </xf>
    <xf numFmtId="0" fontId="10" fillId="4" borderId="0" xfId="1" applyFont="1" applyFill="1" applyAlignment="1">
      <alignment horizontal="right" vertical="center" readingOrder="2"/>
    </xf>
    <xf numFmtId="0" fontId="10" fillId="4" borderId="0" xfId="1" applyFont="1" applyFill="1" applyAlignment="1">
      <alignment vertical="center" readingOrder="2"/>
    </xf>
    <xf numFmtId="0" fontId="9" fillId="4" borderId="0" xfId="1" applyFont="1" applyFill="1" applyAlignment="1">
      <alignment vertical="center" readingOrder="2"/>
    </xf>
    <xf numFmtId="0" fontId="3" fillId="4" borderId="0" xfId="1" applyFont="1" applyFill="1" applyAlignment="1">
      <alignment horizontal="center" vertical="center" readingOrder="2"/>
    </xf>
    <xf numFmtId="0" fontId="3" fillId="4" borderId="0" xfId="1" applyFont="1" applyFill="1" applyAlignment="1">
      <alignment horizontal="right"/>
    </xf>
    <xf numFmtId="0" fontId="9" fillId="3" borderId="1" xfId="1" applyFont="1" applyFill="1" applyBorder="1" applyAlignment="1">
      <alignment horizontal="center" vertical="center" wrapText="1" readingOrder="2"/>
    </xf>
    <xf numFmtId="0" fontId="9" fillId="3" borderId="1" xfId="1" applyFont="1" applyFill="1" applyBorder="1" applyAlignment="1">
      <alignment horizontal="center" vertical="center" readingOrder="2"/>
    </xf>
    <xf numFmtId="0" fontId="4" fillId="4" borderId="0" xfId="1" applyFont="1" applyFill="1" applyAlignment="1"/>
    <xf numFmtId="0" fontId="4" fillId="4" borderId="0" xfId="1" applyFont="1" applyFill="1" applyAlignment="1">
      <alignment horizontal="center"/>
    </xf>
    <xf numFmtId="0" fontId="8" fillId="4" borderId="0" xfId="1" applyFill="1" applyAlignment="1"/>
    <xf numFmtId="0" fontId="8" fillId="4" borderId="0" xfId="1" applyFill="1" applyAlignment="1">
      <alignment horizontal="right"/>
    </xf>
    <xf numFmtId="0" fontId="11" fillId="4" borderId="0" xfId="1" applyFont="1" applyFill="1" applyAlignment="1"/>
    <xf numFmtId="0" fontId="11" fillId="4" borderId="0" xfId="1" applyFont="1" applyFill="1" applyAlignment="1">
      <alignment horizontal="right"/>
    </xf>
    <xf numFmtId="0" fontId="11" fillId="0" borderId="0" xfId="1" applyFont="1" applyFill="1" applyAlignment="1"/>
    <xf numFmtId="0" fontId="8" fillId="0" borderId="0" xfId="1" applyFill="1" applyAlignment="1">
      <alignment horizontal="right"/>
    </xf>
    <xf numFmtId="0" fontId="8" fillId="0" borderId="0" xfId="1" applyFill="1" applyAlignment="1"/>
    <xf numFmtId="0" fontId="11" fillId="4" borderId="0" xfId="1" applyFont="1" applyFill="1" applyAlignment="1">
      <alignment horizontal="center" readingOrder="2"/>
    </xf>
    <xf numFmtId="0" fontId="11" fillId="5" borderId="0" xfId="1" applyFont="1" applyFill="1" applyAlignment="1"/>
    <xf numFmtId="0" fontId="9" fillId="5" borderId="0" xfId="1" applyFont="1" applyFill="1" applyAlignment="1">
      <alignment readingOrder="2"/>
    </xf>
    <xf numFmtId="0" fontId="9" fillId="3" borderId="3" xfId="1" applyFont="1" applyFill="1" applyBorder="1" applyAlignment="1">
      <alignment horizontal="right" vertical="center" readingOrder="2"/>
    </xf>
    <xf numFmtId="0" fontId="11" fillId="4" borderId="0" xfId="1" applyFont="1" applyFill="1" applyAlignment="1">
      <alignment horizontal="right" readingOrder="2"/>
    </xf>
    <xf numFmtId="0" fontId="9" fillId="4" borderId="0" xfId="1" applyFont="1" applyFill="1" applyAlignment="1">
      <alignment readingOrder="2"/>
    </xf>
    <xf numFmtId="0" fontId="9" fillId="3" borderId="7" xfId="1" applyFont="1" applyFill="1" applyBorder="1" applyAlignment="1">
      <alignment horizontal="right" vertical="center" readingOrder="2"/>
    </xf>
    <xf numFmtId="0" fontId="9" fillId="3" borderId="10" xfId="1" applyFont="1" applyFill="1" applyBorder="1" applyAlignment="1">
      <alignment horizontal="right" vertical="center" readingOrder="2"/>
    </xf>
    <xf numFmtId="0" fontId="9" fillId="3" borderId="9" xfId="1" applyFont="1" applyFill="1" applyBorder="1" applyAlignment="1">
      <alignment vertical="center" readingOrder="2"/>
    </xf>
    <xf numFmtId="0" fontId="10" fillId="4" borderId="0" xfId="1" applyFont="1" applyFill="1" applyBorder="1" applyAlignment="1">
      <alignment horizontal="right" vertical="center" readingOrder="2"/>
    </xf>
    <xf numFmtId="0" fontId="9" fillId="4" borderId="0" xfId="1" applyFont="1" applyFill="1" applyBorder="1" applyAlignment="1">
      <alignment vertical="center" readingOrder="2"/>
    </xf>
    <xf numFmtId="0" fontId="9" fillId="4" borderId="0" xfId="1" applyFont="1" applyFill="1" applyBorder="1" applyAlignment="1">
      <alignment readingOrder="2"/>
    </xf>
    <xf numFmtId="0" fontId="9" fillId="3" borderId="2" xfId="1" applyFont="1" applyFill="1" applyBorder="1" applyAlignment="1">
      <alignment vertical="center" readingOrder="2"/>
    </xf>
    <xf numFmtId="0" fontId="11" fillId="4" borderId="12" xfId="1" applyFont="1" applyFill="1" applyBorder="1" applyAlignment="1">
      <alignment horizontal="right" readingOrder="2"/>
    </xf>
    <xf numFmtId="0" fontId="9" fillId="4" borderId="0" xfId="1" applyFont="1" applyFill="1" applyBorder="1" applyAlignment="1">
      <alignment horizontal="right" vertical="top" wrapText="1" readingOrder="2"/>
    </xf>
    <xf numFmtId="0" fontId="10" fillId="4" borderId="10" xfId="1" applyFont="1" applyFill="1" applyBorder="1" applyAlignment="1">
      <alignment horizontal="right" vertical="center" readingOrder="2"/>
    </xf>
    <xf numFmtId="0" fontId="9" fillId="4" borderId="10" xfId="1" applyFont="1" applyFill="1" applyBorder="1" applyAlignment="1">
      <alignment vertical="center" readingOrder="2"/>
    </xf>
    <xf numFmtId="0" fontId="9" fillId="4" borderId="10" xfId="1" applyFont="1" applyFill="1" applyBorder="1" applyAlignment="1">
      <alignment horizontal="right" vertical="top" wrapText="1" readingOrder="2"/>
    </xf>
    <xf numFmtId="0" fontId="9" fillId="4" borderId="10" xfId="1" applyFont="1" applyFill="1" applyBorder="1" applyAlignment="1">
      <alignment vertical="top" readingOrder="2"/>
    </xf>
    <xf numFmtId="0" fontId="9" fillId="4" borderId="12" xfId="1" applyFont="1" applyFill="1" applyBorder="1" applyAlignment="1">
      <alignment horizontal="right" vertical="top" wrapText="1" readingOrder="2"/>
    </xf>
    <xf numFmtId="0" fontId="8" fillId="4" borderId="10" xfId="1" applyFill="1" applyBorder="1" applyAlignment="1"/>
    <xf numFmtId="0" fontId="11" fillId="4" borderId="10" xfId="1" applyFont="1" applyFill="1" applyBorder="1" applyAlignment="1"/>
    <xf numFmtId="0" fontId="11" fillId="4" borderId="10" xfId="1" applyFont="1" applyFill="1" applyBorder="1" applyAlignment="1">
      <alignment horizontal="center" readingOrder="2"/>
    </xf>
    <xf numFmtId="0" fontId="11" fillId="4" borderId="10" xfId="1" applyFont="1" applyFill="1" applyBorder="1" applyAlignment="1">
      <alignment horizontal="right" readingOrder="2"/>
    </xf>
    <xf numFmtId="0" fontId="9" fillId="4" borderId="10" xfId="1" applyFont="1" applyFill="1" applyBorder="1" applyAlignment="1">
      <alignment readingOrder="2"/>
    </xf>
    <xf numFmtId="0" fontId="9" fillId="4" borderId="12" xfId="1" applyFont="1" applyFill="1" applyBorder="1" applyAlignment="1">
      <alignment readingOrder="2"/>
    </xf>
    <xf numFmtId="0" fontId="11" fillId="4" borderId="0" xfId="1" applyFont="1" applyFill="1" applyBorder="1" applyAlignment="1">
      <alignment horizontal="right" readingOrder="2"/>
    </xf>
    <xf numFmtId="0" fontId="9" fillId="4" borderId="0" xfId="1" applyFont="1" applyFill="1" applyAlignment="1">
      <alignment horizontal="right" vertical="top" wrapText="1" readingOrder="2"/>
    </xf>
    <xf numFmtId="0" fontId="9" fillId="4" borderId="0" xfId="1" applyFont="1" applyFill="1" applyAlignment="1">
      <alignment vertical="top" readingOrder="2"/>
    </xf>
    <xf numFmtId="0" fontId="10" fillId="0" borderId="0" xfId="1" applyFont="1" applyFill="1" applyAlignment="1">
      <alignment horizontal="right" vertical="center" readingOrder="2"/>
    </xf>
    <xf numFmtId="0" fontId="12" fillId="3" borderId="1" xfId="1" applyFont="1" applyFill="1" applyBorder="1" applyAlignment="1">
      <alignment horizontal="center" vertical="center" wrapText="1" readingOrder="2"/>
    </xf>
    <xf numFmtId="0" fontId="11" fillId="0" borderId="0" xfId="1" applyFont="1" applyFill="1" applyBorder="1" applyAlignment="1"/>
    <xf numFmtId="0" fontId="9" fillId="0" borderId="0" xfId="1" applyFont="1" applyFill="1" applyBorder="1" applyAlignment="1">
      <alignment readingOrder="2"/>
    </xf>
    <xf numFmtId="0" fontId="11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readingOrder="2"/>
    </xf>
    <xf numFmtId="0" fontId="4" fillId="4" borderId="0" xfId="1" applyFont="1" applyFill="1" applyBorder="1" applyAlignment="1">
      <alignment horizontal="center"/>
    </xf>
    <xf numFmtId="0" fontId="9" fillId="0" borderId="0" xfId="1" applyFont="1" applyFill="1" applyAlignment="1">
      <alignment readingOrder="2"/>
    </xf>
    <xf numFmtId="0" fontId="11" fillId="0" borderId="0" xfId="1" applyFont="1" applyFill="1" applyAlignment="1">
      <alignment horizontal="right"/>
    </xf>
    <xf numFmtId="0" fontId="12" fillId="0" borderId="0" xfId="1" applyFont="1" applyFill="1" applyAlignment="1">
      <alignment readingOrder="2"/>
    </xf>
    <xf numFmtId="0" fontId="8" fillId="4" borderId="0" xfId="1" applyFill="1" applyAlignment="1">
      <alignment vertical="top"/>
    </xf>
    <xf numFmtId="0" fontId="11" fillId="4" borderId="0" xfId="1" applyFont="1" applyFill="1" applyAlignment="1">
      <alignment vertical="top"/>
    </xf>
    <xf numFmtId="0" fontId="11" fillId="5" borderId="0" xfId="1" applyFont="1" applyFill="1" applyAlignment="1">
      <alignment vertical="top"/>
    </xf>
    <xf numFmtId="0" fontId="11" fillId="4" borderId="0" xfId="1" applyFont="1" applyFill="1" applyAlignment="1">
      <alignment vertical="top" readingOrder="2"/>
    </xf>
    <xf numFmtId="0" fontId="11" fillId="4" borderId="0" xfId="1" applyFont="1" applyFill="1" applyAlignment="1">
      <alignment horizontal="right" vertical="top" readingOrder="2"/>
    </xf>
    <xf numFmtId="0" fontId="11" fillId="4" borderId="0" xfId="1" applyFont="1" applyFill="1" applyAlignment="1">
      <alignment readingOrder="2"/>
    </xf>
    <xf numFmtId="0" fontId="8" fillId="3" borderId="3" xfId="1" applyFill="1" applyBorder="1" applyAlignment="1">
      <alignment horizontal="right" vertical="center"/>
    </xf>
    <xf numFmtId="0" fontId="9" fillId="3" borderId="3" xfId="1" applyFont="1" applyFill="1" applyBorder="1" applyAlignment="1">
      <alignment vertical="top" readingOrder="2"/>
    </xf>
    <xf numFmtId="0" fontId="11" fillId="3" borderId="2" xfId="1" applyFont="1" applyFill="1" applyBorder="1" applyAlignment="1">
      <alignment horizontal="right" vertical="top"/>
    </xf>
    <xf numFmtId="0" fontId="9" fillId="3" borderId="2" xfId="1" applyFont="1" applyFill="1" applyBorder="1" applyAlignment="1">
      <alignment horizontal="right" vertical="center" readingOrder="2"/>
    </xf>
    <xf numFmtId="0" fontId="9" fillId="4" borderId="0" xfId="1" applyFont="1" applyFill="1" applyAlignment="1">
      <alignment horizontal="right" vertical="center" readingOrder="2"/>
    </xf>
    <xf numFmtId="0" fontId="9" fillId="4" borderId="0" xfId="1" applyFont="1" applyFill="1" applyAlignment="1">
      <alignment horizontal="right" vertical="top" readingOrder="2"/>
    </xf>
    <xf numFmtId="0" fontId="9" fillId="4" borderId="12" xfId="1" applyFont="1" applyFill="1" applyBorder="1" applyAlignment="1">
      <alignment vertical="top" wrapText="1" readingOrder="2"/>
    </xf>
    <xf numFmtId="0" fontId="11" fillId="4" borderId="12" xfId="1" applyFont="1" applyFill="1" applyBorder="1" applyAlignment="1">
      <alignment horizontal="right" vertical="top" readingOrder="2"/>
    </xf>
    <xf numFmtId="0" fontId="9" fillId="4" borderId="10" xfId="1" applyFont="1" applyFill="1" applyBorder="1" applyAlignment="1">
      <alignment vertical="top" wrapText="1" readingOrder="2"/>
    </xf>
    <xf numFmtId="0" fontId="9" fillId="4" borderId="10" xfId="1" applyFont="1" applyFill="1" applyBorder="1" applyAlignment="1">
      <alignment horizontal="right" vertical="top" readingOrder="2"/>
    </xf>
    <xf numFmtId="0" fontId="9" fillId="5" borderId="4" xfId="1" applyFont="1" applyFill="1" applyBorder="1" applyAlignment="1">
      <alignment horizontal="right" vertical="center" readingOrder="2"/>
    </xf>
    <xf numFmtId="0" fontId="11" fillId="4" borderId="12" xfId="1" applyFont="1" applyFill="1" applyBorder="1" applyAlignment="1">
      <alignment vertical="top" readingOrder="2"/>
    </xf>
    <xf numFmtId="0" fontId="9" fillId="4" borderId="0" xfId="1" applyFont="1" applyFill="1" applyBorder="1" applyAlignment="1">
      <alignment vertical="top" wrapText="1" readingOrder="2"/>
    </xf>
    <xf numFmtId="0" fontId="11" fillId="4" borderId="0" xfId="1" applyFont="1" applyFill="1" applyBorder="1" applyAlignment="1">
      <alignment horizontal="right" vertical="top" readingOrder="2"/>
    </xf>
    <xf numFmtId="0" fontId="11" fillId="4" borderId="0" xfId="1" applyFont="1" applyFill="1" applyBorder="1" applyAlignment="1">
      <alignment vertical="top" readingOrder="2"/>
    </xf>
    <xf numFmtId="0" fontId="11" fillId="4" borderId="0" xfId="1" applyFont="1" applyFill="1" applyAlignment="1">
      <alignment horizontal="right" vertical="center"/>
    </xf>
    <xf numFmtId="0" fontId="11" fillId="4" borderId="8" xfId="1" applyFont="1" applyFill="1" applyBorder="1" applyAlignment="1">
      <alignment vertical="top" readingOrder="2"/>
    </xf>
    <xf numFmtId="0" fontId="1" fillId="4" borderId="12" xfId="1" applyFont="1" applyFill="1" applyBorder="1" applyAlignment="1">
      <alignment vertical="top" wrapText="1" readingOrder="2"/>
    </xf>
    <xf numFmtId="0" fontId="1" fillId="4" borderId="10" xfId="1" applyFont="1" applyFill="1" applyBorder="1" applyAlignment="1">
      <alignment vertical="top" wrapText="1" readingOrder="2"/>
    </xf>
    <xf numFmtId="0" fontId="1" fillId="4" borderId="10" xfId="1" applyFont="1" applyFill="1" applyBorder="1" applyAlignment="1">
      <alignment horizontal="right" vertical="top" readingOrder="2"/>
    </xf>
    <xf numFmtId="0" fontId="11" fillId="4" borderId="13" xfId="1" applyFont="1" applyFill="1" applyBorder="1" applyAlignment="1">
      <alignment vertical="top" readingOrder="2"/>
    </xf>
    <xf numFmtId="0" fontId="9" fillId="4" borderId="10" xfId="1" applyFont="1" applyFill="1" applyBorder="1" applyAlignment="1">
      <alignment horizontal="right" vertical="center" readingOrder="2"/>
    </xf>
    <xf numFmtId="0" fontId="9" fillId="4" borderId="0" xfId="1" applyFont="1" applyFill="1" applyAlignment="1">
      <alignment vertical="top" wrapText="1" readingOrder="2"/>
    </xf>
    <xf numFmtId="0" fontId="1" fillId="4" borderId="0" xfId="1" applyFont="1" applyFill="1" applyAlignment="1">
      <alignment horizontal="right" vertical="center"/>
    </xf>
    <xf numFmtId="0" fontId="1" fillId="4" borderId="10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top" readingOrder="2"/>
    </xf>
    <xf numFmtId="0" fontId="12" fillId="0" borderId="0" xfId="1" applyFont="1" applyFill="1" applyAlignment="1">
      <alignment vertical="top" readingOrder="2"/>
    </xf>
    <xf numFmtId="0" fontId="9" fillId="3" borderId="2" xfId="1" applyFont="1" applyFill="1" applyBorder="1" applyAlignment="1">
      <alignment horizontal="right" vertical="top" readingOrder="2"/>
    </xf>
    <xf numFmtId="0" fontId="9" fillId="4" borderId="0" xfId="1" applyFont="1" applyFill="1" applyBorder="1" applyAlignment="1">
      <alignment horizontal="right" vertical="center" readingOrder="2"/>
    </xf>
    <xf numFmtId="0" fontId="9" fillId="4" borderId="0" xfId="1" applyFont="1" applyFill="1" applyBorder="1" applyAlignment="1">
      <alignment horizontal="right" vertical="top" readingOrder="2"/>
    </xf>
    <xf numFmtId="0" fontId="13" fillId="4" borderId="0" xfId="1" applyFont="1" applyFill="1" applyAlignment="1">
      <alignment horizontal="right" vertical="center" readingOrder="2"/>
    </xf>
    <xf numFmtId="0" fontId="14" fillId="4" borderId="0" xfId="1" applyFont="1" applyFill="1" applyAlignment="1">
      <alignment vertical="center"/>
    </xf>
    <xf numFmtId="0" fontId="14" fillId="4" borderId="0" xfId="1" applyFont="1" applyFill="1" applyAlignment="1">
      <alignment horizontal="center"/>
    </xf>
    <xf numFmtId="0" fontId="8" fillId="4" borderId="0" xfId="1" applyFill="1" applyAlignment="1">
      <alignment horizontal="right" vertical="center"/>
    </xf>
    <xf numFmtId="0" fontId="11" fillId="5" borderId="0" xfId="1" applyFont="1" applyFill="1" applyAlignment="1">
      <alignment horizontal="right" vertical="center"/>
    </xf>
    <xf numFmtId="0" fontId="11" fillId="4" borderId="0" xfId="1" applyFont="1" applyFill="1" applyAlignment="1">
      <alignment horizontal="right" vertical="center" readingOrder="2"/>
    </xf>
    <xf numFmtId="0" fontId="15" fillId="4" borderId="0" xfId="1" applyFont="1" applyFill="1" applyAlignment="1"/>
    <xf numFmtId="0" fontId="13" fillId="4" borderId="0" xfId="1" applyFont="1" applyFill="1" applyAlignment="1"/>
    <xf numFmtId="0" fontId="13" fillId="4" borderId="0" xfId="1" applyFont="1" applyFill="1" applyAlignment="1">
      <alignment horizontal="center" readingOrder="2"/>
    </xf>
    <xf numFmtId="0" fontId="13" fillId="4" borderId="0" xfId="1" applyFont="1" applyFill="1" applyBorder="1" applyAlignment="1">
      <alignment horizontal="center" readingOrder="2"/>
    </xf>
    <xf numFmtId="0" fontId="13" fillId="4" borderId="12" xfId="1" applyFont="1" applyFill="1" applyBorder="1" applyAlignment="1">
      <alignment horizontal="center" readingOrder="2"/>
    </xf>
    <xf numFmtId="0" fontId="16" fillId="3" borderId="1" xfId="1" applyFont="1" applyFill="1" applyBorder="1" applyAlignment="1">
      <alignment horizontal="center" vertical="center" wrapText="1" readingOrder="2"/>
    </xf>
    <xf numFmtId="0" fontId="17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0" fontId="8" fillId="4" borderId="0" xfId="1" applyFill="1" applyAlignment="1">
      <alignment vertical="center"/>
    </xf>
    <xf numFmtId="0" fontId="8" fillId="4" borderId="0" xfId="1" applyFill="1" applyAlignment="1">
      <alignment vertical="center" wrapText="1"/>
    </xf>
    <xf numFmtId="0" fontId="8" fillId="4" borderId="0" xfId="1" applyFill="1" applyAlignment="1">
      <alignment vertical="top" wrapText="1"/>
    </xf>
    <xf numFmtId="0" fontId="8" fillId="4" borderId="0" xfId="1" applyFill="1" applyAlignment="1">
      <alignment horizontal="right" vertical="top"/>
    </xf>
    <xf numFmtId="0" fontId="11" fillId="4" borderId="0" xfId="1" applyFont="1" applyFill="1" applyAlignment="1">
      <alignment vertical="top" wrapText="1"/>
    </xf>
    <xf numFmtId="0" fontId="11" fillId="4" borderId="0" xfId="1" applyFont="1" applyFill="1" applyAlignment="1">
      <alignment horizontal="right" vertical="top"/>
    </xf>
    <xf numFmtId="0" fontId="9" fillId="3" borderId="4" xfId="1" applyFont="1" applyFill="1" applyBorder="1" applyAlignment="1">
      <alignment vertical="center" readingOrder="2"/>
    </xf>
    <xf numFmtId="0" fontId="9" fillId="3" borderId="3" xfId="1" applyFont="1" applyFill="1" applyBorder="1" applyAlignment="1">
      <alignment vertical="center" wrapText="1" readingOrder="2"/>
    </xf>
    <xf numFmtId="0" fontId="11" fillId="4" borderId="0" xfId="1" applyFont="1" applyFill="1" applyAlignment="1">
      <alignment vertical="top" wrapText="1" readingOrder="2"/>
    </xf>
    <xf numFmtId="0" fontId="10" fillId="4" borderId="0" xfId="1" applyFont="1" applyFill="1" applyAlignment="1">
      <alignment vertical="center" wrapText="1" readingOrder="2"/>
    </xf>
    <xf numFmtId="0" fontId="16" fillId="4" borderId="0" xfId="1" applyFont="1" applyFill="1" applyAlignment="1">
      <alignment vertical="top" wrapText="1" readingOrder="2"/>
    </xf>
    <xf numFmtId="0" fontId="16" fillId="4" borderId="12" xfId="1" applyFont="1" applyFill="1" applyBorder="1" applyAlignment="1">
      <alignment horizontal="right" vertical="top" wrapText="1" readingOrder="2"/>
    </xf>
    <xf numFmtId="0" fontId="16" fillId="4" borderId="10" xfId="1" applyFont="1" applyFill="1" applyBorder="1" applyAlignment="1">
      <alignment horizontal="right" vertical="top" wrapText="1" readingOrder="2"/>
    </xf>
    <xf numFmtId="0" fontId="16" fillId="4" borderId="12" xfId="1" applyFont="1" applyFill="1" applyBorder="1" applyAlignment="1">
      <alignment vertical="top" wrapText="1" readingOrder="2"/>
    </xf>
    <xf numFmtId="0" fontId="10" fillId="4" borderId="0" xfId="1" applyFont="1" applyFill="1" applyBorder="1" applyAlignment="1">
      <alignment vertical="center" readingOrder="2"/>
    </xf>
    <xf numFmtId="0" fontId="10" fillId="4" borderId="0" xfId="1" applyFont="1" applyFill="1" applyBorder="1" applyAlignment="1">
      <alignment vertical="center" wrapText="1" readingOrder="2"/>
    </xf>
    <xf numFmtId="0" fontId="16" fillId="4" borderId="0" xfId="1" applyFont="1" applyFill="1" applyBorder="1" applyAlignment="1">
      <alignment horizontal="right" vertical="top" wrapText="1" readingOrder="2"/>
    </xf>
    <xf numFmtId="0" fontId="10" fillId="4" borderId="10" xfId="1" applyFont="1" applyFill="1" applyBorder="1" applyAlignment="1">
      <alignment vertical="center" readingOrder="2"/>
    </xf>
    <xf numFmtId="0" fontId="10" fillId="4" borderId="10" xfId="1" applyFont="1" applyFill="1" applyBorder="1" applyAlignment="1">
      <alignment vertical="center" wrapText="1" readingOrder="2"/>
    </xf>
    <xf numFmtId="0" fontId="16" fillId="4" borderId="0" xfId="1" applyFont="1" applyFill="1" applyAlignment="1">
      <alignment horizontal="right" vertical="top" wrapText="1" readingOrder="2"/>
    </xf>
    <xf numFmtId="0" fontId="8" fillId="0" borderId="0" xfId="1" applyFill="1" applyAlignment="1">
      <alignment vertical="center"/>
    </xf>
    <xf numFmtId="0" fontId="11" fillId="0" borderId="0" xfId="1" applyFont="1" applyFill="1" applyAlignment="1">
      <alignment vertical="center" wrapText="1"/>
    </xf>
    <xf numFmtId="0" fontId="8" fillId="0" borderId="0" xfId="1" applyFill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right" vertical="top"/>
    </xf>
    <xf numFmtId="0" fontId="9" fillId="4" borderId="12" xfId="1" applyFont="1" applyFill="1" applyBorder="1" applyAlignment="1">
      <alignment horizontal="right" vertical="top" readingOrder="2"/>
    </xf>
    <xf numFmtId="0" fontId="9" fillId="4" borderId="10" xfId="1" applyFont="1" applyFill="1" applyBorder="1" applyAlignment="1">
      <alignment horizontal="right" vertical="top" readingOrder="2"/>
    </xf>
    <xf numFmtId="0" fontId="9" fillId="3" borderId="10" xfId="1" applyFont="1" applyFill="1" applyBorder="1" applyAlignment="1">
      <alignment horizontal="center" vertical="center" readingOrder="2"/>
    </xf>
    <xf numFmtId="0" fontId="9" fillId="3" borderId="9" xfId="1" applyFont="1" applyFill="1" applyBorder="1" applyAlignment="1">
      <alignment horizontal="center" vertical="center" readingOrder="2"/>
    </xf>
    <xf numFmtId="0" fontId="9" fillId="3" borderId="6" xfId="1" applyFont="1" applyFill="1" applyBorder="1" applyAlignment="1">
      <alignment horizontal="center" vertical="center" wrapText="1" readingOrder="2"/>
    </xf>
    <xf numFmtId="0" fontId="9" fillId="3" borderId="14" xfId="1" applyFont="1" applyFill="1" applyBorder="1" applyAlignment="1">
      <alignment horizontal="center" vertical="center" wrapText="1" readingOrder="2"/>
    </xf>
    <xf numFmtId="0" fontId="9" fillId="3" borderId="6" xfId="1" applyFont="1" applyFill="1" applyBorder="1" applyAlignment="1">
      <alignment horizontal="center" wrapText="1" readingOrder="2"/>
    </xf>
    <xf numFmtId="0" fontId="9" fillId="3" borderId="6" xfId="1" applyFont="1" applyFill="1" applyBorder="1" applyAlignment="1">
      <alignment horizontal="center" vertical="center" readingOrder="2"/>
    </xf>
    <xf numFmtId="0" fontId="9" fillId="3" borderId="11" xfId="1" applyFont="1" applyFill="1" applyBorder="1" applyAlignment="1">
      <alignment horizontal="center" vertical="center" wrapText="1" readingOrder="2"/>
    </xf>
    <xf numFmtId="0" fontId="9" fillId="3" borderId="15" xfId="1" applyFont="1" applyFill="1" applyBorder="1" applyAlignment="1">
      <alignment horizontal="center" vertical="center" wrapText="1" readingOrder="2"/>
    </xf>
    <xf numFmtId="0" fontId="9" fillId="3" borderId="5" xfId="1" applyFont="1" applyFill="1" applyBorder="1" applyAlignment="1">
      <alignment horizontal="center" wrapText="1" readingOrder="2"/>
    </xf>
    <xf numFmtId="0" fontId="9" fillId="3" borderId="5" xfId="1" applyFont="1" applyFill="1" applyBorder="1" applyAlignment="1">
      <alignment horizontal="center" vertical="center" wrapText="1" readingOrder="2"/>
    </xf>
    <xf numFmtId="0" fontId="9" fillId="3" borderId="11" xfId="1" applyFont="1" applyFill="1" applyBorder="1" applyAlignment="1">
      <alignment horizontal="center" vertical="center" readingOrder="2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readingOrder="2"/>
    </xf>
    <xf numFmtId="0" fontId="16" fillId="0" borderId="0" xfId="1" applyFont="1" applyFill="1" applyAlignment="1">
      <alignment readingOrder="2"/>
    </xf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0" fontId="2" fillId="4" borderId="0" xfId="1" applyFont="1" applyFill="1" applyAlignment="1"/>
    <xf numFmtId="0" fontId="2" fillId="4" borderId="0" xfId="1" applyFont="1" applyFill="1" applyAlignment="1">
      <alignment horizontal="right"/>
    </xf>
    <xf numFmtId="0" fontId="11" fillId="4" borderId="12" xfId="1" applyFont="1" applyFill="1" applyBorder="1" applyAlignment="1">
      <alignment horizontal="right" vertical="top"/>
    </xf>
    <xf numFmtId="0" fontId="11" fillId="4" borderId="12" xfId="1" applyFont="1" applyFill="1" applyBorder="1" applyAlignment="1">
      <alignment vertical="top"/>
    </xf>
    <xf numFmtId="0" fontId="2" fillId="4" borderId="0" xfId="1" applyFont="1" applyFill="1" applyAlignment="1">
      <alignment horizontal="center" vertical="center" readingOrder="2"/>
    </xf>
    <xf numFmtId="0" fontId="2" fillId="4" borderId="0" xfId="1" applyFont="1" applyFill="1" applyAlignment="1">
      <alignment vertical="center"/>
    </xf>
    <xf numFmtId="0" fontId="2" fillId="4" borderId="0" xfId="1" applyFont="1" applyFill="1" applyAlignment="1">
      <alignment horizontal="right" vertical="center" readingOrder="2"/>
    </xf>
    <xf numFmtId="0" fontId="2" fillId="0" borderId="0" xfId="1" applyFont="1" applyFill="1" applyAlignment="1"/>
    <xf numFmtId="0" fontId="9" fillId="0" borderId="0" xfId="1" applyFont="1" applyFill="1" applyAlignment="1">
      <alignment horizontal="right" readingOrder="2"/>
    </xf>
    <xf numFmtId="0" fontId="11" fillId="0" borderId="0" xfId="1" applyFont="1" applyFill="1" applyAlignment="1">
      <alignment horizontal="right" vertical="top"/>
    </xf>
    <xf numFmtId="0" fontId="9" fillId="3" borderId="4" xfId="1" applyFont="1" applyFill="1" applyBorder="1" applyAlignment="1">
      <alignment readingOrder="2"/>
    </xf>
    <xf numFmtId="0" fontId="9" fillId="3" borderId="3" xfId="1" applyFont="1" applyFill="1" applyBorder="1" applyAlignment="1">
      <alignment readingOrder="2"/>
    </xf>
    <xf numFmtId="0" fontId="9" fillId="3" borderId="2" xfId="1" applyFont="1" applyFill="1" applyBorder="1" applyAlignment="1">
      <alignment readingOrder="2"/>
    </xf>
    <xf numFmtId="0" fontId="9" fillId="3" borderId="6" xfId="1" applyFont="1" applyFill="1" applyBorder="1" applyAlignment="1">
      <alignment horizontal="right" vertical="center" readingOrder="2"/>
    </xf>
    <xf numFmtId="0" fontId="9" fillId="3" borderId="11" xfId="1" applyFont="1" applyFill="1" applyBorder="1" applyAlignment="1">
      <alignment horizontal="right" vertical="center" readingOrder="2"/>
    </xf>
    <xf numFmtId="0" fontId="9" fillId="3" borderId="5" xfId="1" applyFont="1" applyFill="1" applyBorder="1" applyAlignment="1">
      <alignment horizontal="right" vertical="center" readingOrder="2"/>
    </xf>
    <xf numFmtId="0" fontId="9" fillId="0" borderId="0" xfId="1" applyFont="1" applyFill="1" applyAlignment="1">
      <alignment horizontal="right" vertical="top" readingOrder="2"/>
    </xf>
    <xf numFmtId="0" fontId="9" fillId="3" borderId="9" xfId="1" applyFont="1" applyFill="1" applyBorder="1" applyAlignment="1">
      <alignment horizontal="right" vertical="center" readingOrder="2"/>
    </xf>
    <xf numFmtId="0" fontId="4" fillId="0" borderId="0" xfId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Normal="100" zoomScaleSheetLayoutView="100" workbookViewId="0">
      <selection activeCell="I3" sqref="I3"/>
    </sheetView>
  </sheetViews>
  <sheetFormatPr defaultColWidth="0" defaultRowHeight="15" zeroHeight="1" x14ac:dyDescent="0.25"/>
  <cols>
    <col min="1" max="1" width="10.85546875" customWidth="1"/>
    <col min="2" max="2" width="9.140625" customWidth="1"/>
    <col min="3" max="3" width="11.28515625" customWidth="1"/>
    <col min="4" max="4" width="12.140625" customWidth="1"/>
    <col min="5" max="5" width="10" customWidth="1"/>
    <col min="6" max="6" width="11.7109375" customWidth="1"/>
    <col min="7" max="7" width="12.140625" customWidth="1"/>
    <col min="8" max="8" width="15.140625" customWidth="1"/>
    <col min="9" max="9" width="14.140625" customWidth="1"/>
    <col min="10" max="10" width="13.85546875" customWidth="1"/>
    <col min="11" max="16384" width="9.140625" hidden="1"/>
  </cols>
  <sheetData>
    <row r="1" spans="1:10" x14ac:dyDescent="0.25"/>
    <row r="2" spans="1:10" ht="22.5" customHeight="1" x14ac:dyDescent="0.2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" x14ac:dyDescent="0.25">
      <c r="A3" s="2"/>
    </row>
    <row r="4" spans="1:10" ht="25.5" customHeight="1" x14ac:dyDescent="0.25">
      <c r="A4" s="46" t="s">
        <v>1</v>
      </c>
      <c r="B4" s="48" t="s">
        <v>2</v>
      </c>
      <c r="C4" s="49"/>
      <c r="D4" s="50"/>
      <c r="E4" s="51" t="s">
        <v>6</v>
      </c>
      <c r="F4" s="51"/>
      <c r="G4" s="52"/>
      <c r="H4" s="53" t="s">
        <v>7</v>
      </c>
      <c r="I4" s="51"/>
      <c r="J4" s="52"/>
    </row>
    <row r="5" spans="1:10" ht="22.5" customHeight="1" x14ac:dyDescent="0.25">
      <c r="A5" s="47"/>
      <c r="B5" s="16" t="s">
        <v>3</v>
      </c>
      <c r="C5" s="16" t="s">
        <v>4</v>
      </c>
      <c r="D5" s="16" t="s">
        <v>5</v>
      </c>
      <c r="E5" s="16" t="s">
        <v>3</v>
      </c>
      <c r="F5" s="16" t="s">
        <v>4</v>
      </c>
      <c r="G5" s="16" t="s">
        <v>5</v>
      </c>
      <c r="H5" s="16" t="s">
        <v>3</v>
      </c>
      <c r="I5" s="16" t="s">
        <v>4</v>
      </c>
      <c r="J5" s="16" t="s">
        <v>5</v>
      </c>
    </row>
    <row r="6" spans="1:10" ht="24.95" customHeight="1" x14ac:dyDescent="0.25">
      <c r="A6" s="40" t="s">
        <v>35</v>
      </c>
      <c r="B6" s="12">
        <v>0</v>
      </c>
      <c r="C6" s="10">
        <v>1</v>
      </c>
      <c r="D6" s="10">
        <f>SUM(B6:C6)</f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24.95" customHeight="1" x14ac:dyDescent="0.25">
      <c r="A7" s="41" t="s">
        <v>0</v>
      </c>
      <c r="B7" s="6">
        <v>3</v>
      </c>
      <c r="C7" s="4">
        <v>1</v>
      </c>
      <c r="D7" s="4">
        <f>B7+C7</f>
        <v>4</v>
      </c>
      <c r="E7" s="4">
        <v>11</v>
      </c>
      <c r="F7" s="4">
        <v>55</v>
      </c>
      <c r="G7" s="4">
        <f>E7+F7</f>
        <v>66</v>
      </c>
      <c r="H7" s="4">
        <v>83160</v>
      </c>
      <c r="I7" s="4">
        <v>250000</v>
      </c>
      <c r="J7" s="4">
        <f>H7+I7</f>
        <v>333160</v>
      </c>
    </row>
    <row r="8" spans="1:10" ht="24.95" customHeight="1" x14ac:dyDescent="0.25">
      <c r="A8" s="42" t="s">
        <v>8</v>
      </c>
      <c r="B8" s="6">
        <v>1</v>
      </c>
      <c r="C8" s="4">
        <v>2</v>
      </c>
      <c r="D8" s="4">
        <f t="shared" ref="D8:D19" si="0">SUM(B8:C8)</f>
        <v>3</v>
      </c>
      <c r="E8" s="4">
        <v>2</v>
      </c>
      <c r="F8" s="4">
        <v>10</v>
      </c>
      <c r="G8" s="4">
        <f t="shared" ref="G8:G19" si="1">SUM(E8:F8)</f>
        <v>12</v>
      </c>
      <c r="H8" s="11" t="s">
        <v>34</v>
      </c>
      <c r="I8" s="4">
        <v>37440</v>
      </c>
      <c r="J8" s="4">
        <f>SUM(I8)</f>
        <v>37440</v>
      </c>
    </row>
    <row r="9" spans="1:10" ht="24.95" customHeight="1" x14ac:dyDescent="0.25">
      <c r="A9" s="42" t="s">
        <v>31</v>
      </c>
      <c r="B9" s="6">
        <v>2</v>
      </c>
      <c r="C9" s="4">
        <v>5</v>
      </c>
      <c r="D9" s="4">
        <f t="shared" si="0"/>
        <v>7</v>
      </c>
      <c r="E9" s="4">
        <v>6</v>
      </c>
      <c r="F9" s="4">
        <v>12</v>
      </c>
      <c r="G9" s="4">
        <f t="shared" si="1"/>
        <v>18</v>
      </c>
      <c r="H9" s="4">
        <v>16800</v>
      </c>
      <c r="I9" s="4">
        <v>42600</v>
      </c>
      <c r="J9" s="4">
        <f t="shared" ref="J9:J19" si="2">SUM(H9:I9)</f>
        <v>59400</v>
      </c>
    </row>
    <row r="10" spans="1:10" ht="24.95" customHeight="1" x14ac:dyDescent="0.25">
      <c r="A10" s="42" t="s">
        <v>9</v>
      </c>
      <c r="B10" s="6">
        <v>0</v>
      </c>
      <c r="C10" s="4">
        <v>2</v>
      </c>
      <c r="D10" s="4">
        <f t="shared" si="0"/>
        <v>2</v>
      </c>
      <c r="E10" s="4">
        <v>0</v>
      </c>
      <c r="F10" s="4">
        <v>29</v>
      </c>
      <c r="G10" s="4">
        <f t="shared" si="1"/>
        <v>29</v>
      </c>
      <c r="H10" s="4">
        <v>0</v>
      </c>
      <c r="I10" s="4">
        <v>158400</v>
      </c>
      <c r="J10" s="4">
        <f t="shared" si="2"/>
        <v>158400</v>
      </c>
    </row>
    <row r="11" spans="1:10" ht="24.95" customHeight="1" x14ac:dyDescent="0.25">
      <c r="A11" s="42" t="s">
        <v>10</v>
      </c>
      <c r="B11" s="6">
        <v>5</v>
      </c>
      <c r="C11" s="4">
        <v>2</v>
      </c>
      <c r="D11" s="4">
        <f t="shared" si="0"/>
        <v>7</v>
      </c>
      <c r="E11" s="4">
        <v>56</v>
      </c>
      <c r="F11" s="4">
        <v>10</v>
      </c>
      <c r="G11" s="4">
        <f t="shared" si="1"/>
        <v>66</v>
      </c>
      <c r="H11" s="4">
        <v>409560</v>
      </c>
      <c r="I11" s="4">
        <v>40200</v>
      </c>
      <c r="J11" s="4">
        <f t="shared" si="2"/>
        <v>449760</v>
      </c>
    </row>
    <row r="12" spans="1:10" ht="24.95" customHeight="1" x14ac:dyDescent="0.25">
      <c r="A12" s="42" t="s">
        <v>11</v>
      </c>
      <c r="B12" s="6">
        <v>1</v>
      </c>
      <c r="C12" s="4">
        <v>2</v>
      </c>
      <c r="D12" s="4">
        <f t="shared" si="0"/>
        <v>3</v>
      </c>
      <c r="E12" s="4">
        <v>6</v>
      </c>
      <c r="F12" s="4">
        <v>17</v>
      </c>
      <c r="G12" s="4">
        <f t="shared" si="1"/>
        <v>23</v>
      </c>
      <c r="H12" s="4">
        <v>40100</v>
      </c>
      <c r="I12" s="4">
        <v>29200</v>
      </c>
      <c r="J12" s="4">
        <f t="shared" si="2"/>
        <v>69300</v>
      </c>
    </row>
    <row r="13" spans="1:10" ht="24.95" customHeight="1" x14ac:dyDescent="0.25">
      <c r="A13" s="42" t="s">
        <v>26</v>
      </c>
      <c r="B13" s="6">
        <v>0</v>
      </c>
      <c r="C13" s="4">
        <v>1</v>
      </c>
      <c r="D13" s="4">
        <f t="shared" si="0"/>
        <v>1</v>
      </c>
      <c r="E13" s="4">
        <v>1</v>
      </c>
      <c r="F13" s="4">
        <v>4</v>
      </c>
      <c r="G13" s="4">
        <f t="shared" si="1"/>
        <v>5</v>
      </c>
      <c r="H13" s="4">
        <v>12000</v>
      </c>
      <c r="I13" s="4">
        <v>12000</v>
      </c>
      <c r="J13" s="4">
        <f t="shared" si="2"/>
        <v>24000</v>
      </c>
    </row>
    <row r="14" spans="1:10" ht="24.95" customHeight="1" x14ac:dyDescent="0.25">
      <c r="A14" s="43" t="s">
        <v>12</v>
      </c>
      <c r="B14" s="6">
        <v>1</v>
      </c>
      <c r="C14" s="4" t="s">
        <v>36</v>
      </c>
      <c r="D14" s="4">
        <f t="shared" si="0"/>
        <v>1</v>
      </c>
      <c r="E14" s="4">
        <v>22</v>
      </c>
      <c r="F14" s="4">
        <v>19</v>
      </c>
      <c r="G14" s="4">
        <f t="shared" si="1"/>
        <v>41</v>
      </c>
      <c r="H14" s="4">
        <v>297600</v>
      </c>
      <c r="I14" s="4">
        <v>70200</v>
      </c>
      <c r="J14" s="4">
        <f t="shared" si="2"/>
        <v>367800</v>
      </c>
    </row>
    <row r="15" spans="1:10" ht="24.95" customHeight="1" x14ac:dyDescent="0.25">
      <c r="A15" s="42" t="s">
        <v>13</v>
      </c>
      <c r="B15" s="6">
        <v>4</v>
      </c>
      <c r="C15" s="4">
        <v>1</v>
      </c>
      <c r="D15" s="4">
        <f t="shared" si="0"/>
        <v>5</v>
      </c>
      <c r="E15" s="4">
        <v>21</v>
      </c>
      <c r="F15" s="4">
        <v>11</v>
      </c>
      <c r="G15" s="4">
        <f t="shared" si="1"/>
        <v>32</v>
      </c>
      <c r="H15" s="4">
        <v>89750</v>
      </c>
      <c r="I15" s="4">
        <v>53550</v>
      </c>
      <c r="J15" s="4">
        <f t="shared" si="2"/>
        <v>143300</v>
      </c>
    </row>
    <row r="16" spans="1:10" ht="24.95" customHeight="1" x14ac:dyDescent="0.25">
      <c r="A16" s="42" t="s">
        <v>14</v>
      </c>
      <c r="B16" s="6">
        <v>1</v>
      </c>
      <c r="C16" s="4">
        <v>2</v>
      </c>
      <c r="D16" s="4">
        <f t="shared" si="0"/>
        <v>3</v>
      </c>
      <c r="E16" s="4">
        <v>22</v>
      </c>
      <c r="F16" s="4">
        <v>9</v>
      </c>
      <c r="G16" s="4">
        <f t="shared" si="1"/>
        <v>31</v>
      </c>
      <c r="H16" s="4">
        <v>174860</v>
      </c>
      <c r="I16" s="4">
        <v>28800</v>
      </c>
      <c r="J16" s="4">
        <f t="shared" si="2"/>
        <v>203660</v>
      </c>
    </row>
    <row r="17" spans="1:10" ht="24.95" customHeight="1" x14ac:dyDescent="0.25">
      <c r="A17" s="42" t="s">
        <v>15</v>
      </c>
      <c r="B17" s="6">
        <v>2</v>
      </c>
      <c r="C17" s="4">
        <v>1</v>
      </c>
      <c r="D17" s="4">
        <f t="shared" si="0"/>
        <v>3</v>
      </c>
      <c r="E17" s="4">
        <v>34</v>
      </c>
      <c r="F17" s="4">
        <v>3</v>
      </c>
      <c r="G17" s="4">
        <f t="shared" si="1"/>
        <v>37</v>
      </c>
      <c r="H17" s="4">
        <v>176580</v>
      </c>
      <c r="I17" s="4">
        <v>6000</v>
      </c>
      <c r="J17" s="4">
        <f t="shared" si="2"/>
        <v>182580</v>
      </c>
    </row>
    <row r="18" spans="1:10" ht="24.95" customHeight="1" x14ac:dyDescent="0.25">
      <c r="A18" s="42" t="s">
        <v>16</v>
      </c>
      <c r="B18" s="6">
        <v>5</v>
      </c>
      <c r="C18" s="4">
        <v>1</v>
      </c>
      <c r="D18" s="4">
        <f t="shared" si="0"/>
        <v>6</v>
      </c>
      <c r="E18" s="4">
        <v>6</v>
      </c>
      <c r="F18" s="4">
        <v>44</v>
      </c>
      <c r="G18" s="4">
        <f t="shared" si="1"/>
        <v>50</v>
      </c>
      <c r="H18" s="4">
        <v>90090</v>
      </c>
      <c r="I18" s="4">
        <v>0</v>
      </c>
      <c r="J18" s="4">
        <f t="shared" si="2"/>
        <v>90090</v>
      </c>
    </row>
    <row r="19" spans="1:10" ht="24.95" customHeight="1" x14ac:dyDescent="0.25">
      <c r="A19" s="42" t="s">
        <v>17</v>
      </c>
      <c r="B19" s="6">
        <v>2</v>
      </c>
      <c r="C19" s="4">
        <v>0</v>
      </c>
      <c r="D19" s="4">
        <f t="shared" si="0"/>
        <v>2</v>
      </c>
      <c r="E19" s="4">
        <v>62</v>
      </c>
      <c r="F19" s="4">
        <v>0</v>
      </c>
      <c r="G19" s="4">
        <f t="shared" si="1"/>
        <v>62</v>
      </c>
      <c r="H19" s="4">
        <v>441600</v>
      </c>
      <c r="I19" s="4">
        <v>0</v>
      </c>
      <c r="J19" s="4">
        <f t="shared" si="2"/>
        <v>441600</v>
      </c>
    </row>
    <row r="20" spans="1:10" ht="24.95" customHeight="1" x14ac:dyDescent="0.25">
      <c r="A20" s="17" t="s">
        <v>5</v>
      </c>
      <c r="B20" s="18">
        <f t="shared" ref="B20:J20" si="3">SUM(B6:B19)</f>
        <v>27</v>
      </c>
      <c r="C20" s="19">
        <f t="shared" si="3"/>
        <v>21</v>
      </c>
      <c r="D20" s="19">
        <f t="shared" si="3"/>
        <v>48</v>
      </c>
      <c r="E20" s="19">
        <f t="shared" si="3"/>
        <v>249</v>
      </c>
      <c r="F20" s="19">
        <f t="shared" si="3"/>
        <v>223</v>
      </c>
      <c r="G20" s="19">
        <f t="shared" si="3"/>
        <v>472</v>
      </c>
      <c r="H20" s="19">
        <f t="shared" si="3"/>
        <v>1832100</v>
      </c>
      <c r="I20" s="19">
        <f t="shared" si="3"/>
        <v>728390</v>
      </c>
      <c r="J20" s="19">
        <f t="shared" si="3"/>
        <v>2560490</v>
      </c>
    </row>
    <row r="21" spans="1:10" ht="24.95" customHeight="1" x14ac:dyDescent="0.25">
      <c r="A21" s="44" t="s">
        <v>33</v>
      </c>
      <c r="B21" s="44"/>
      <c r="C21" s="44"/>
    </row>
    <row r="22" spans="1:10" ht="5.25" hidden="1" customHeight="1" x14ac:dyDescent="0.25"/>
    <row r="23" spans="1:10" hidden="1" x14ac:dyDescent="0.25"/>
  </sheetData>
  <mergeCells count="6">
    <mergeCell ref="A21:C21"/>
    <mergeCell ref="A2:J2"/>
    <mergeCell ref="A4:A5"/>
    <mergeCell ref="B4:D4"/>
    <mergeCell ref="E4:G4"/>
    <mergeCell ref="H4:J4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firstPageNumber="62" orientation="landscape" useFirstPageNumber="1" verticalDpi="300" r:id="rId1"/>
  <headerFooter>
    <oddFooter>&amp;C&amp;P</oddFooter>
  </headerFooter>
  <rowBreaks count="1" manualBreakCount="1">
    <brk id="21" max="9" man="1"/>
  </rowBreaks>
  <ignoredErrors>
    <ignoredError sqref="D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sqref="A1:H1"/>
    </sheetView>
  </sheetViews>
  <sheetFormatPr defaultColWidth="0" defaultRowHeight="15" zeroHeight="1" x14ac:dyDescent="0.25"/>
  <cols>
    <col min="1" max="1" width="9.140625" style="74" customWidth="1"/>
    <col min="2" max="2" width="19.28515625" style="74" customWidth="1"/>
    <col min="3" max="3" width="16.28515625" style="75" customWidth="1"/>
    <col min="4" max="4" width="16" style="74" bestFit="1" customWidth="1"/>
    <col min="5" max="5" width="16.42578125" style="74" bestFit="1" customWidth="1"/>
    <col min="6" max="6" width="12.85546875" style="74" bestFit="1" customWidth="1"/>
    <col min="7" max="7" width="15.28515625" style="74" bestFit="1" customWidth="1"/>
    <col min="8" max="8" width="14.5703125" style="74" customWidth="1"/>
    <col min="9" max="16384" width="0" style="74" hidden="1"/>
  </cols>
  <sheetData>
    <row r="1" spans="1:8" s="80" customFormat="1" ht="18" x14ac:dyDescent="0.25">
      <c r="A1" s="216" t="s">
        <v>164</v>
      </c>
      <c r="B1" s="216"/>
      <c r="C1" s="216"/>
      <c r="D1" s="216"/>
      <c r="E1" s="216"/>
      <c r="F1" s="216"/>
      <c r="G1" s="216"/>
      <c r="H1" s="216"/>
    </row>
    <row r="2" spans="1:8" s="80" customFormat="1" ht="18" x14ac:dyDescent="0.25">
      <c r="A2" s="215"/>
      <c r="B2" s="78"/>
      <c r="C2" s="118"/>
      <c r="D2" s="78"/>
      <c r="E2" s="78"/>
      <c r="F2" s="78"/>
      <c r="G2" s="78"/>
      <c r="H2" s="214"/>
    </row>
    <row r="3" spans="1:8" ht="17.25" customHeight="1" x14ac:dyDescent="0.25">
      <c r="A3" s="213" t="s">
        <v>64</v>
      </c>
      <c r="B3" s="213" t="s">
        <v>63</v>
      </c>
      <c r="C3" s="213" t="s">
        <v>62</v>
      </c>
      <c r="D3" s="212" t="s">
        <v>163</v>
      </c>
      <c r="E3" s="211"/>
      <c r="F3" s="211"/>
      <c r="G3" s="209" t="s">
        <v>162</v>
      </c>
      <c r="H3" s="209" t="s">
        <v>161</v>
      </c>
    </row>
    <row r="4" spans="1:8" ht="15" customHeight="1" x14ac:dyDescent="0.25">
      <c r="A4" s="210"/>
      <c r="B4" s="210"/>
      <c r="C4" s="210"/>
      <c r="D4" s="209" t="s">
        <v>160</v>
      </c>
      <c r="E4" s="208" t="s">
        <v>159</v>
      </c>
      <c r="F4" s="207" t="s">
        <v>158</v>
      </c>
      <c r="G4" s="206"/>
      <c r="H4" s="206"/>
    </row>
    <row r="5" spans="1:8" ht="15" customHeight="1" x14ac:dyDescent="0.25">
      <c r="A5" s="205"/>
      <c r="B5" s="205"/>
      <c r="C5" s="205"/>
      <c r="D5" s="202"/>
      <c r="E5" s="204"/>
      <c r="F5" s="203"/>
      <c r="G5" s="202"/>
      <c r="H5" s="202"/>
    </row>
    <row r="6" spans="1:8" s="162" customFormat="1" ht="24.95" customHeight="1" x14ac:dyDescent="0.25">
      <c r="A6" s="109" t="s">
        <v>55</v>
      </c>
      <c r="B6" s="109" t="s">
        <v>54</v>
      </c>
      <c r="C6" s="131" t="s">
        <v>3</v>
      </c>
      <c r="D6" s="65">
        <v>394693</v>
      </c>
      <c r="E6" s="65">
        <v>5148</v>
      </c>
      <c r="F6" s="65">
        <v>330714</v>
      </c>
      <c r="G6" s="65">
        <v>51760</v>
      </c>
      <c r="H6" s="65">
        <v>782315</v>
      </c>
    </row>
    <row r="7" spans="1:8" s="162" customFormat="1" ht="24.95" customHeight="1" x14ac:dyDescent="0.25">
      <c r="A7" s="164"/>
      <c r="B7" s="164"/>
      <c r="C7" s="131" t="s">
        <v>49</v>
      </c>
      <c r="D7" s="65">
        <v>0</v>
      </c>
      <c r="E7" s="65">
        <v>5970</v>
      </c>
      <c r="F7" s="65">
        <v>379603</v>
      </c>
      <c r="G7" s="65">
        <v>523375</v>
      </c>
      <c r="H7" s="65">
        <v>908948</v>
      </c>
    </row>
    <row r="8" spans="1:8" s="162" customFormat="1" ht="24.95" customHeight="1" x14ac:dyDescent="0.25">
      <c r="A8" s="64" t="s">
        <v>53</v>
      </c>
      <c r="B8" s="63"/>
      <c r="C8" s="63"/>
      <c r="D8" s="84">
        <v>394693</v>
      </c>
      <c r="E8" s="84">
        <v>11118</v>
      </c>
      <c r="F8" s="84">
        <v>710317</v>
      </c>
      <c r="G8" s="84">
        <v>575135</v>
      </c>
      <c r="H8" s="61">
        <v>1691263</v>
      </c>
    </row>
    <row r="9" spans="1:8" s="162" customFormat="1" ht="24.95" customHeight="1" x14ac:dyDescent="0.25">
      <c r="A9" s="86" t="s">
        <v>52</v>
      </c>
      <c r="B9" s="86" t="s">
        <v>51</v>
      </c>
      <c r="C9" s="131" t="s">
        <v>3</v>
      </c>
      <c r="D9" s="65">
        <v>460294893</v>
      </c>
      <c r="E9" s="65">
        <v>15105296</v>
      </c>
      <c r="F9" s="65">
        <v>275435158</v>
      </c>
      <c r="G9" s="65">
        <v>60919202</v>
      </c>
      <c r="H9" s="65">
        <v>811754549</v>
      </c>
    </row>
    <row r="10" spans="1:8" s="162" customFormat="1" ht="24.95" customHeight="1" x14ac:dyDescent="0.25">
      <c r="A10" s="164"/>
      <c r="B10" s="164"/>
      <c r="C10" s="131" t="s">
        <v>50</v>
      </c>
      <c r="D10" s="65">
        <v>769406323</v>
      </c>
      <c r="E10" s="65">
        <v>11047604</v>
      </c>
      <c r="F10" s="65">
        <v>89011298</v>
      </c>
      <c r="G10" s="65">
        <v>29756127</v>
      </c>
      <c r="H10" s="65">
        <v>899221352</v>
      </c>
    </row>
    <row r="11" spans="1:8" s="162" customFormat="1" ht="24.95" customHeight="1" x14ac:dyDescent="0.25">
      <c r="A11" s="164"/>
      <c r="B11" s="164"/>
      <c r="C11" s="131" t="s">
        <v>49</v>
      </c>
      <c r="D11" s="65">
        <v>1420184792</v>
      </c>
      <c r="E11" s="65">
        <v>202218698</v>
      </c>
      <c r="F11" s="65">
        <v>222402066</v>
      </c>
      <c r="G11" s="65">
        <v>59371615</v>
      </c>
      <c r="H11" s="65">
        <v>1904177171</v>
      </c>
    </row>
    <row r="12" spans="1:8" s="162" customFormat="1" ht="24.95" customHeight="1" x14ac:dyDescent="0.25">
      <c r="A12" s="164"/>
      <c r="B12" s="164"/>
      <c r="C12" s="131" t="s">
        <v>48</v>
      </c>
      <c r="D12" s="65">
        <v>1764862</v>
      </c>
      <c r="E12" s="65">
        <v>387500</v>
      </c>
      <c r="F12" s="65">
        <v>579414</v>
      </c>
      <c r="G12" s="65">
        <v>896814</v>
      </c>
      <c r="H12" s="65">
        <v>3628590</v>
      </c>
    </row>
    <row r="13" spans="1:8" s="162" customFormat="1" ht="24.95" customHeight="1" x14ac:dyDescent="0.25">
      <c r="A13" s="164"/>
      <c r="B13" s="164"/>
      <c r="C13" s="131" t="s">
        <v>47</v>
      </c>
      <c r="D13" s="65">
        <v>90363337</v>
      </c>
      <c r="E13" s="65">
        <v>132374987</v>
      </c>
      <c r="F13" s="65">
        <v>10935348</v>
      </c>
      <c r="G13" s="65">
        <v>12495176</v>
      </c>
      <c r="H13" s="65">
        <v>246168848</v>
      </c>
    </row>
    <row r="14" spans="1:8" s="162" customFormat="1" ht="24.95" customHeight="1" x14ac:dyDescent="0.25">
      <c r="A14" s="201" t="s">
        <v>46</v>
      </c>
      <c r="B14" s="200"/>
      <c r="C14" s="200"/>
      <c r="D14" s="88">
        <v>2742014207</v>
      </c>
      <c r="E14" s="88">
        <v>361134085</v>
      </c>
      <c r="F14" s="88">
        <v>598363284</v>
      </c>
      <c r="G14" s="88">
        <v>163438934</v>
      </c>
      <c r="H14" s="87">
        <v>3864950510</v>
      </c>
    </row>
    <row r="15" spans="1:8" s="162" customFormat="1" ht="24.95" customHeight="1" x14ac:dyDescent="0.25">
      <c r="A15" s="64" t="s">
        <v>45</v>
      </c>
      <c r="B15" s="63"/>
      <c r="C15" s="63"/>
      <c r="D15" s="84">
        <v>2742408900</v>
      </c>
      <c r="E15" s="84">
        <v>361145203</v>
      </c>
      <c r="F15" s="84">
        <v>599073601</v>
      </c>
      <c r="G15" s="84">
        <v>164014069</v>
      </c>
      <c r="H15" s="61">
        <v>3866641773</v>
      </c>
    </row>
    <row r="16" spans="1:8" hidden="1" x14ac:dyDescent="0.25">
      <c r="A16" s="76"/>
      <c r="B16" s="76"/>
      <c r="C16" s="77"/>
      <c r="D16" s="76"/>
      <c r="E16" s="76"/>
      <c r="F16" s="76"/>
      <c r="G16" s="76"/>
      <c r="H16" s="76"/>
    </row>
  </sheetData>
  <mergeCells count="13">
    <mergeCell ref="A8:C8"/>
    <mergeCell ref="A14:C14"/>
    <mergeCell ref="A15:C15"/>
    <mergeCell ref="E4:E5"/>
    <mergeCell ref="D3:F3"/>
    <mergeCell ref="G3:G5"/>
    <mergeCell ref="A1:H1"/>
    <mergeCell ref="C3:C5"/>
    <mergeCell ref="H3:H5"/>
    <mergeCell ref="F4:F5"/>
    <mergeCell ref="D4:D5"/>
    <mergeCell ref="A3:A5"/>
    <mergeCell ref="B3:B5"/>
  </mergeCells>
  <printOptions horizontalCentered="1" verticalCentered="1"/>
  <pageMargins left="0.75" right="0.75" top="1" bottom="1" header="0.5" footer="0.5"/>
  <pageSetup paperSize="9" firstPageNumber="44" orientation="landscape" useFirstPageNumber="1" verticalDpi="0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rightToLeft="1" view="pageBreakPreview" zoomScaleNormal="100" zoomScaleSheetLayoutView="100" workbookViewId="0">
      <selection activeCell="D75" sqref="D75"/>
    </sheetView>
  </sheetViews>
  <sheetFormatPr defaultColWidth="0" defaultRowHeight="15.75" zeroHeight="1" x14ac:dyDescent="0.25"/>
  <cols>
    <col min="1" max="1" width="5.85546875" style="120" customWidth="1"/>
    <col min="2" max="2" width="25" style="175" customWidth="1"/>
    <col min="3" max="3" width="16.5703125" style="218" customWidth="1"/>
    <col min="4" max="4" width="14.28515625" style="217" bestFit="1" customWidth="1"/>
    <col min="5" max="7" width="12.85546875" style="217" bestFit="1" customWidth="1"/>
    <col min="8" max="8" width="13.85546875" style="217" customWidth="1"/>
    <col min="9" max="16384" width="0" style="74" hidden="1"/>
  </cols>
  <sheetData>
    <row r="1" spans="1:8" ht="18" x14ac:dyDescent="0.25">
      <c r="A1" s="216" t="s">
        <v>166</v>
      </c>
      <c r="B1" s="216"/>
      <c r="C1" s="216"/>
      <c r="D1" s="216"/>
      <c r="E1" s="216"/>
      <c r="F1" s="216"/>
      <c r="G1" s="216"/>
      <c r="H1" s="216"/>
    </row>
    <row r="2" spans="1:8" s="80" customFormat="1" ht="15" customHeight="1" x14ac:dyDescent="0.25">
      <c r="A2" s="151" t="s">
        <v>167</v>
      </c>
      <c r="B2" s="226"/>
      <c r="C2" s="225"/>
      <c r="D2" s="224"/>
      <c r="E2" s="224"/>
      <c r="F2" s="224"/>
      <c r="G2" s="224"/>
      <c r="H2" s="224"/>
    </row>
    <row r="3" spans="1:8" ht="15.75" customHeight="1" x14ac:dyDescent="0.25">
      <c r="A3" s="213" t="s">
        <v>64</v>
      </c>
      <c r="B3" s="213" t="s">
        <v>63</v>
      </c>
      <c r="C3" s="213" t="s">
        <v>62</v>
      </c>
      <c r="D3" s="212" t="s">
        <v>163</v>
      </c>
      <c r="E3" s="211"/>
      <c r="F3" s="211"/>
      <c r="G3" s="209" t="s">
        <v>162</v>
      </c>
      <c r="H3" s="209" t="s">
        <v>161</v>
      </c>
    </row>
    <row r="4" spans="1:8" ht="15" customHeight="1" x14ac:dyDescent="0.25">
      <c r="A4" s="210"/>
      <c r="B4" s="210"/>
      <c r="C4" s="210"/>
      <c r="D4" s="209" t="s">
        <v>160</v>
      </c>
      <c r="E4" s="208" t="s">
        <v>159</v>
      </c>
      <c r="F4" s="207" t="s">
        <v>158</v>
      </c>
      <c r="G4" s="206"/>
      <c r="H4" s="206"/>
    </row>
    <row r="5" spans="1:8" ht="15" customHeight="1" x14ac:dyDescent="0.25">
      <c r="A5" s="205"/>
      <c r="B5" s="205"/>
      <c r="C5" s="205"/>
      <c r="D5" s="202"/>
      <c r="E5" s="204"/>
      <c r="F5" s="203"/>
      <c r="G5" s="202"/>
      <c r="H5" s="202"/>
    </row>
    <row r="6" spans="1:8" ht="24.95" customHeight="1" x14ac:dyDescent="0.25">
      <c r="A6" s="109">
        <v>8</v>
      </c>
      <c r="B6" s="98" t="s">
        <v>91</v>
      </c>
      <c r="C6" s="86" t="s">
        <v>3</v>
      </c>
      <c r="D6" s="86">
        <v>394693</v>
      </c>
      <c r="E6" s="86">
        <v>5148</v>
      </c>
      <c r="F6" s="86">
        <v>330714</v>
      </c>
      <c r="G6" s="86">
        <v>51760</v>
      </c>
      <c r="H6" s="86">
        <v>782315</v>
      </c>
    </row>
    <row r="7" spans="1:8" ht="24.95" customHeight="1" x14ac:dyDescent="0.25">
      <c r="A7" s="124"/>
      <c r="B7" s="108"/>
      <c r="C7" s="86" t="s">
        <v>49</v>
      </c>
      <c r="D7" s="86">
        <v>0</v>
      </c>
      <c r="E7" s="86">
        <v>5970</v>
      </c>
      <c r="F7" s="86">
        <v>379603</v>
      </c>
      <c r="G7" s="86">
        <v>523375</v>
      </c>
      <c r="H7" s="86">
        <v>908948</v>
      </c>
    </row>
    <row r="8" spans="1:8" ht="24.95" customHeight="1" x14ac:dyDescent="0.25">
      <c r="A8" s="220"/>
      <c r="B8" s="100"/>
      <c r="C8" s="229" t="s">
        <v>66</v>
      </c>
      <c r="D8" s="228">
        <v>394693</v>
      </c>
      <c r="E8" s="228">
        <v>11118</v>
      </c>
      <c r="F8" s="228">
        <v>710317</v>
      </c>
      <c r="G8" s="228">
        <v>575135</v>
      </c>
      <c r="H8" s="227">
        <v>1691263</v>
      </c>
    </row>
    <row r="9" spans="1:8" ht="24.95" customHeight="1" x14ac:dyDescent="0.25">
      <c r="A9" s="109">
        <v>10</v>
      </c>
      <c r="B9" s="131" t="s">
        <v>89</v>
      </c>
      <c r="C9" s="86" t="s">
        <v>50</v>
      </c>
      <c r="D9" s="86">
        <v>6064468</v>
      </c>
      <c r="E9" s="86">
        <v>2928515</v>
      </c>
      <c r="F9" s="86">
        <v>8179036</v>
      </c>
      <c r="G9" s="86">
        <v>3181148</v>
      </c>
      <c r="H9" s="86">
        <v>20353167</v>
      </c>
    </row>
    <row r="10" spans="1:8" ht="24.95" customHeight="1" x14ac:dyDescent="0.25">
      <c r="A10" s="124"/>
      <c r="B10" s="124"/>
      <c r="C10" s="86" t="s">
        <v>49</v>
      </c>
      <c r="D10" s="86">
        <v>1148249976</v>
      </c>
      <c r="E10" s="86">
        <v>49885683</v>
      </c>
      <c r="F10" s="86">
        <v>70988913</v>
      </c>
      <c r="G10" s="86">
        <v>17900998</v>
      </c>
      <c r="H10" s="86">
        <v>1287025570</v>
      </c>
    </row>
    <row r="11" spans="1:8" ht="24.95" customHeight="1" x14ac:dyDescent="0.25">
      <c r="A11" s="124"/>
      <c r="B11" s="124"/>
      <c r="C11" s="86" t="s">
        <v>48</v>
      </c>
      <c r="D11" s="86">
        <v>1141336</v>
      </c>
      <c r="E11" s="86">
        <v>310480</v>
      </c>
      <c r="F11" s="86">
        <v>438396</v>
      </c>
      <c r="G11" s="86">
        <v>411500</v>
      </c>
      <c r="H11" s="86">
        <v>2301712</v>
      </c>
    </row>
    <row r="12" spans="1:8" ht="24.95" customHeight="1" x14ac:dyDescent="0.25">
      <c r="A12" s="220"/>
      <c r="B12" s="219"/>
      <c r="C12" s="229" t="s">
        <v>5</v>
      </c>
      <c r="D12" s="228">
        <v>1155455780</v>
      </c>
      <c r="E12" s="228">
        <v>53124678</v>
      </c>
      <c r="F12" s="228">
        <v>79606345</v>
      </c>
      <c r="G12" s="228">
        <v>21493646</v>
      </c>
      <c r="H12" s="227">
        <v>1309680449</v>
      </c>
    </row>
    <row r="13" spans="1:8" ht="24.95" customHeight="1" x14ac:dyDescent="0.25">
      <c r="A13" s="109">
        <v>11</v>
      </c>
      <c r="B13" s="131" t="s">
        <v>88</v>
      </c>
      <c r="C13" s="86" t="s">
        <v>49</v>
      </c>
      <c r="D13" s="86">
        <v>53642747</v>
      </c>
      <c r="E13" s="86">
        <v>145363968</v>
      </c>
      <c r="F13" s="86">
        <v>11406813</v>
      </c>
      <c r="G13" s="86">
        <v>5353393</v>
      </c>
      <c r="H13" s="86">
        <v>215766921</v>
      </c>
    </row>
    <row r="14" spans="1:8" ht="24.95" customHeight="1" x14ac:dyDescent="0.25">
      <c r="A14" s="124"/>
      <c r="B14" s="124"/>
      <c r="C14" s="86" t="s">
        <v>47</v>
      </c>
      <c r="D14" s="86">
        <v>90097113</v>
      </c>
      <c r="E14" s="86">
        <v>132374987</v>
      </c>
      <c r="F14" s="86">
        <v>10887288</v>
      </c>
      <c r="G14" s="86">
        <v>12426131</v>
      </c>
      <c r="H14" s="86">
        <v>245785519</v>
      </c>
    </row>
    <row r="15" spans="1:8" ht="24.95" customHeight="1" x14ac:dyDescent="0.25">
      <c r="A15" s="220"/>
      <c r="B15" s="219"/>
      <c r="C15" s="229" t="s">
        <v>5</v>
      </c>
      <c r="D15" s="228">
        <v>143739860</v>
      </c>
      <c r="E15" s="228">
        <v>277738955</v>
      </c>
      <c r="F15" s="228">
        <v>22294101</v>
      </c>
      <c r="G15" s="228">
        <v>17779524</v>
      </c>
      <c r="H15" s="227">
        <v>461552440</v>
      </c>
    </row>
    <row r="16" spans="1:8" ht="24.95" customHeight="1" x14ac:dyDescent="0.25">
      <c r="A16" s="216" t="s">
        <v>166</v>
      </c>
      <c r="B16" s="216"/>
      <c r="C16" s="216"/>
      <c r="D16" s="216"/>
      <c r="E16" s="216"/>
      <c r="F16" s="216"/>
      <c r="G16" s="216"/>
      <c r="H16" s="216"/>
    </row>
    <row r="17" spans="1:8" ht="24.95" customHeight="1" x14ac:dyDescent="0.25">
      <c r="A17" s="151" t="s">
        <v>165</v>
      </c>
      <c r="B17" s="226"/>
      <c r="C17" s="225"/>
      <c r="D17" s="224"/>
      <c r="E17" s="224"/>
      <c r="F17" s="224"/>
      <c r="G17" s="224"/>
      <c r="H17" s="224"/>
    </row>
    <row r="18" spans="1:8" ht="15.75" customHeight="1" x14ac:dyDescent="0.25">
      <c r="A18" s="213" t="s">
        <v>64</v>
      </c>
      <c r="B18" s="213" t="s">
        <v>63</v>
      </c>
      <c r="C18" s="213" t="s">
        <v>62</v>
      </c>
      <c r="D18" s="212" t="s">
        <v>163</v>
      </c>
      <c r="E18" s="211"/>
      <c r="F18" s="211"/>
      <c r="G18" s="209" t="s">
        <v>162</v>
      </c>
      <c r="H18" s="209" t="s">
        <v>161</v>
      </c>
    </row>
    <row r="19" spans="1:8" ht="15" customHeight="1" x14ac:dyDescent="0.25">
      <c r="A19" s="210"/>
      <c r="B19" s="210"/>
      <c r="C19" s="210"/>
      <c r="D19" s="209" t="s">
        <v>160</v>
      </c>
      <c r="E19" s="208" t="s">
        <v>159</v>
      </c>
      <c r="F19" s="207" t="s">
        <v>158</v>
      </c>
      <c r="G19" s="206"/>
      <c r="H19" s="206"/>
    </row>
    <row r="20" spans="1:8" ht="15" customHeight="1" x14ac:dyDescent="0.25">
      <c r="A20" s="205"/>
      <c r="B20" s="205"/>
      <c r="C20" s="205"/>
      <c r="D20" s="202"/>
      <c r="E20" s="204"/>
      <c r="F20" s="203"/>
      <c r="G20" s="202"/>
      <c r="H20" s="202"/>
    </row>
    <row r="21" spans="1:8" ht="24.95" customHeight="1" x14ac:dyDescent="0.25">
      <c r="A21" s="109">
        <v>13</v>
      </c>
      <c r="B21" s="131" t="s">
        <v>83</v>
      </c>
      <c r="C21" s="130" t="s">
        <v>3</v>
      </c>
      <c r="D21" s="67">
        <v>258375</v>
      </c>
      <c r="E21" s="67">
        <v>42701</v>
      </c>
      <c r="F21" s="67">
        <v>878517</v>
      </c>
      <c r="G21" s="67">
        <v>522782</v>
      </c>
      <c r="H21" s="67">
        <v>1702375</v>
      </c>
    </row>
    <row r="22" spans="1:8" ht="24.95" customHeight="1" x14ac:dyDescent="0.25">
      <c r="A22" s="124"/>
      <c r="B22" s="124"/>
      <c r="C22" s="130" t="s">
        <v>50</v>
      </c>
      <c r="D22" s="67">
        <v>642381</v>
      </c>
      <c r="E22" s="67">
        <v>2519</v>
      </c>
      <c r="F22" s="67">
        <v>134499</v>
      </c>
      <c r="G22" s="67">
        <v>364531</v>
      </c>
      <c r="H22" s="67">
        <v>1143930</v>
      </c>
    </row>
    <row r="23" spans="1:8" ht="24.95" customHeight="1" x14ac:dyDescent="0.25">
      <c r="A23" s="220"/>
      <c r="B23" s="219"/>
      <c r="C23" s="129" t="s">
        <v>5</v>
      </c>
      <c r="D23" s="62">
        <v>900756</v>
      </c>
      <c r="E23" s="62">
        <v>45220</v>
      </c>
      <c r="F23" s="62">
        <v>1013016</v>
      </c>
      <c r="G23" s="62">
        <v>887313</v>
      </c>
      <c r="H23" s="178">
        <v>2846305</v>
      </c>
    </row>
    <row r="24" spans="1:8" ht="24.95" customHeight="1" x14ac:dyDescent="0.25">
      <c r="A24" s="109">
        <v>14</v>
      </c>
      <c r="B24" s="98" t="s">
        <v>82</v>
      </c>
      <c r="C24" s="130" t="s">
        <v>3</v>
      </c>
      <c r="D24" s="67">
        <v>52964</v>
      </c>
      <c r="E24" s="67">
        <v>1160</v>
      </c>
      <c r="F24" s="67">
        <v>83524</v>
      </c>
      <c r="G24" s="67">
        <v>485044</v>
      </c>
      <c r="H24" s="67">
        <v>622692</v>
      </c>
    </row>
    <row r="25" spans="1:8" ht="24.95" customHeight="1" x14ac:dyDescent="0.25">
      <c r="A25" s="220"/>
      <c r="B25" s="100"/>
      <c r="C25" s="129" t="s">
        <v>5</v>
      </c>
      <c r="D25" s="62">
        <v>52964</v>
      </c>
      <c r="E25" s="62">
        <v>1160</v>
      </c>
      <c r="F25" s="62">
        <v>83524</v>
      </c>
      <c r="G25" s="62">
        <v>485044</v>
      </c>
      <c r="H25" s="178">
        <v>622692</v>
      </c>
    </row>
    <row r="26" spans="1:8" ht="24.95" customHeight="1" x14ac:dyDescent="0.25">
      <c r="A26" s="109">
        <v>15</v>
      </c>
      <c r="B26" s="98" t="s">
        <v>81</v>
      </c>
      <c r="C26" s="130" t="s">
        <v>3</v>
      </c>
      <c r="D26" s="67">
        <v>4235549</v>
      </c>
      <c r="E26" s="67">
        <v>82309</v>
      </c>
      <c r="F26" s="67">
        <v>1339720</v>
      </c>
      <c r="G26" s="67">
        <v>2356400</v>
      </c>
      <c r="H26" s="67">
        <v>8013978</v>
      </c>
    </row>
    <row r="27" spans="1:8" ht="24.95" customHeight="1" x14ac:dyDescent="0.25">
      <c r="A27" s="220"/>
      <c r="B27" s="100"/>
      <c r="C27" s="129" t="s">
        <v>5</v>
      </c>
      <c r="D27" s="62">
        <v>4235549</v>
      </c>
      <c r="E27" s="62">
        <v>82309</v>
      </c>
      <c r="F27" s="62">
        <v>1339720</v>
      </c>
      <c r="G27" s="62">
        <v>2356400</v>
      </c>
      <c r="H27" s="178">
        <v>8013978</v>
      </c>
    </row>
    <row r="28" spans="1:8" ht="24.95" customHeight="1" x14ac:dyDescent="0.25">
      <c r="A28" s="109">
        <v>16</v>
      </c>
      <c r="B28" s="98" t="s">
        <v>80</v>
      </c>
      <c r="C28" s="130" t="s">
        <v>49</v>
      </c>
      <c r="D28" s="67">
        <v>277586</v>
      </c>
      <c r="E28" s="67">
        <v>0</v>
      </c>
      <c r="F28" s="67">
        <v>84295</v>
      </c>
      <c r="G28" s="67">
        <v>74780</v>
      </c>
      <c r="H28" s="67">
        <v>436661</v>
      </c>
    </row>
    <row r="29" spans="1:8" ht="24.95" customHeight="1" x14ac:dyDescent="0.25">
      <c r="A29" s="220"/>
      <c r="B29" s="100"/>
      <c r="C29" s="129" t="s">
        <v>5</v>
      </c>
      <c r="D29" s="62">
        <v>277586</v>
      </c>
      <c r="E29" s="62">
        <v>0</v>
      </c>
      <c r="F29" s="62">
        <v>84295</v>
      </c>
      <c r="G29" s="62">
        <v>74780</v>
      </c>
      <c r="H29" s="178">
        <v>436661</v>
      </c>
    </row>
    <row r="30" spans="1:8" ht="24.95" customHeight="1" x14ac:dyDescent="0.25">
      <c r="A30" s="109">
        <v>17</v>
      </c>
      <c r="B30" s="131" t="s">
        <v>79</v>
      </c>
      <c r="C30" s="130" t="s">
        <v>49</v>
      </c>
      <c r="D30" s="67">
        <v>645</v>
      </c>
      <c r="E30" s="67">
        <v>70</v>
      </c>
      <c r="F30" s="67">
        <v>1800</v>
      </c>
      <c r="G30" s="67">
        <v>150</v>
      </c>
      <c r="H30" s="67">
        <v>2665</v>
      </c>
    </row>
    <row r="31" spans="1:8" ht="24.95" customHeight="1" x14ac:dyDescent="0.25">
      <c r="A31" s="124"/>
      <c r="B31" s="124"/>
      <c r="C31" s="130" t="s">
        <v>48</v>
      </c>
      <c r="D31" s="67">
        <v>120944</v>
      </c>
      <c r="E31" s="67">
        <v>0</v>
      </c>
      <c r="F31" s="67">
        <v>18514</v>
      </c>
      <c r="G31" s="67">
        <v>63071</v>
      </c>
      <c r="H31" s="67">
        <v>202529</v>
      </c>
    </row>
    <row r="32" spans="1:8" ht="24.95" customHeight="1" x14ac:dyDescent="0.25">
      <c r="A32" s="220"/>
      <c r="B32" s="219"/>
      <c r="C32" s="129" t="s">
        <v>5</v>
      </c>
      <c r="D32" s="62">
        <v>121589</v>
      </c>
      <c r="E32" s="62">
        <v>70</v>
      </c>
      <c r="F32" s="62">
        <v>20314</v>
      </c>
      <c r="G32" s="62">
        <v>63221</v>
      </c>
      <c r="H32" s="178">
        <v>205194</v>
      </c>
    </row>
    <row r="33" spans="1:8" ht="24.95" customHeight="1" x14ac:dyDescent="0.25">
      <c r="A33" s="109">
        <v>18</v>
      </c>
      <c r="B33" s="98" t="s">
        <v>78</v>
      </c>
      <c r="C33" s="130" t="s">
        <v>3</v>
      </c>
      <c r="D33" s="67">
        <v>5225472</v>
      </c>
      <c r="E33" s="67">
        <v>18125</v>
      </c>
      <c r="F33" s="67">
        <v>409950</v>
      </c>
      <c r="G33" s="67">
        <v>183344</v>
      </c>
      <c r="H33" s="67">
        <v>5836891</v>
      </c>
    </row>
    <row r="34" spans="1:8" ht="24.95" customHeight="1" x14ac:dyDescent="0.25">
      <c r="A34" s="124"/>
      <c r="B34" s="108"/>
      <c r="C34" s="130" t="s">
        <v>50</v>
      </c>
      <c r="D34" s="67">
        <v>128528</v>
      </c>
      <c r="E34" s="67">
        <v>159</v>
      </c>
      <c r="F34" s="67">
        <v>156835</v>
      </c>
      <c r="G34" s="67">
        <v>49600</v>
      </c>
      <c r="H34" s="67">
        <v>335122</v>
      </c>
    </row>
    <row r="35" spans="1:8" ht="24.95" customHeight="1" x14ac:dyDescent="0.25">
      <c r="A35" s="124"/>
      <c r="B35" s="108"/>
      <c r="C35" s="130" t="s">
        <v>49</v>
      </c>
      <c r="D35" s="67">
        <v>212541</v>
      </c>
      <c r="E35" s="67">
        <v>4325</v>
      </c>
      <c r="F35" s="67">
        <v>13183</v>
      </c>
      <c r="G35" s="67">
        <v>12034</v>
      </c>
      <c r="H35" s="67">
        <v>242083</v>
      </c>
    </row>
    <row r="36" spans="1:8" ht="24.95" customHeight="1" x14ac:dyDescent="0.25">
      <c r="A36" s="124"/>
      <c r="B36" s="108"/>
      <c r="C36" s="130" t="s">
        <v>47</v>
      </c>
      <c r="D36" s="67">
        <v>266224</v>
      </c>
      <c r="E36" s="67">
        <v>0</v>
      </c>
      <c r="F36" s="67">
        <v>48060</v>
      </c>
      <c r="G36" s="67">
        <v>69045</v>
      </c>
      <c r="H36" s="67">
        <v>383329</v>
      </c>
    </row>
    <row r="37" spans="1:8" ht="24.95" customHeight="1" x14ac:dyDescent="0.25">
      <c r="A37" s="220"/>
      <c r="B37" s="100"/>
      <c r="C37" s="129" t="s">
        <v>5</v>
      </c>
      <c r="D37" s="62">
        <v>5832765</v>
      </c>
      <c r="E37" s="62">
        <v>22609</v>
      </c>
      <c r="F37" s="62">
        <v>628028</v>
      </c>
      <c r="G37" s="62">
        <v>314023</v>
      </c>
      <c r="H37" s="178">
        <v>6797425</v>
      </c>
    </row>
    <row r="38" spans="1:8" ht="24.95" customHeight="1" x14ac:dyDescent="0.25">
      <c r="A38" s="109">
        <v>19</v>
      </c>
      <c r="B38" s="98" t="s">
        <v>77</v>
      </c>
      <c r="C38" s="130" t="s">
        <v>3</v>
      </c>
      <c r="D38" s="67">
        <v>419616585</v>
      </c>
      <c r="E38" s="67">
        <v>1102574</v>
      </c>
      <c r="F38" s="67">
        <v>183800850</v>
      </c>
      <c r="G38" s="67">
        <v>45025528</v>
      </c>
      <c r="H38" s="67">
        <v>649545537</v>
      </c>
    </row>
    <row r="39" spans="1:8" ht="24.95" customHeight="1" x14ac:dyDescent="0.25">
      <c r="A39" s="124"/>
      <c r="B39" s="108"/>
      <c r="C39" s="130" t="s">
        <v>50</v>
      </c>
      <c r="D39" s="67">
        <v>637117757</v>
      </c>
      <c r="E39" s="67">
        <v>0</v>
      </c>
      <c r="F39" s="67">
        <v>59935785</v>
      </c>
      <c r="G39" s="67">
        <v>9730022</v>
      </c>
      <c r="H39" s="67">
        <v>706783564</v>
      </c>
    </row>
    <row r="40" spans="1:8" ht="24.95" customHeight="1" x14ac:dyDescent="0.25">
      <c r="A40" s="124"/>
      <c r="B40" s="108"/>
      <c r="C40" s="130" t="s">
        <v>49</v>
      </c>
      <c r="D40" s="67">
        <v>117231485</v>
      </c>
      <c r="E40" s="67">
        <v>0</v>
      </c>
      <c r="F40" s="67">
        <v>4145090</v>
      </c>
      <c r="G40" s="67">
        <v>5015605</v>
      </c>
      <c r="H40" s="67">
        <v>126392180</v>
      </c>
    </row>
    <row r="41" spans="1:8" ht="24.95" customHeight="1" x14ac:dyDescent="0.25">
      <c r="A41" s="220"/>
      <c r="B41" s="100"/>
      <c r="C41" s="129" t="s">
        <v>5</v>
      </c>
      <c r="D41" s="62">
        <v>1173965827</v>
      </c>
      <c r="E41" s="62">
        <v>1102574</v>
      </c>
      <c r="F41" s="62">
        <v>247881725</v>
      </c>
      <c r="G41" s="62">
        <v>59771155</v>
      </c>
      <c r="H41" s="178">
        <v>1482721281</v>
      </c>
    </row>
    <row r="42" spans="1:8" ht="24.95" customHeight="1" x14ac:dyDescent="0.25">
      <c r="A42" s="109">
        <v>20</v>
      </c>
      <c r="B42" s="98" t="s">
        <v>76</v>
      </c>
      <c r="C42" s="130" t="s">
        <v>3</v>
      </c>
      <c r="D42" s="67">
        <v>779479</v>
      </c>
      <c r="E42" s="67">
        <v>26211</v>
      </c>
      <c r="F42" s="67">
        <v>540599</v>
      </c>
      <c r="G42" s="67">
        <v>1223441</v>
      </c>
      <c r="H42" s="67">
        <v>2569730</v>
      </c>
    </row>
    <row r="43" spans="1:8" ht="24.95" customHeight="1" x14ac:dyDescent="0.25">
      <c r="A43" s="124"/>
      <c r="B43" s="108"/>
      <c r="C43" s="130" t="s">
        <v>50</v>
      </c>
      <c r="D43" s="67">
        <v>8192252</v>
      </c>
      <c r="E43" s="67">
        <v>5585082</v>
      </c>
      <c r="F43" s="67">
        <v>6815260</v>
      </c>
      <c r="G43" s="67">
        <v>6477553</v>
      </c>
      <c r="H43" s="67">
        <v>27070147</v>
      </c>
    </row>
    <row r="44" spans="1:8" ht="24.95" customHeight="1" x14ac:dyDescent="0.25">
      <c r="A44" s="124"/>
      <c r="B44" s="108"/>
      <c r="C44" s="130" t="s">
        <v>49</v>
      </c>
      <c r="D44" s="67">
        <v>10049323</v>
      </c>
      <c r="E44" s="67">
        <v>777827</v>
      </c>
      <c r="F44" s="67">
        <v>701879</v>
      </c>
      <c r="G44" s="67">
        <v>352918</v>
      </c>
      <c r="H44" s="67">
        <v>11881947</v>
      </c>
    </row>
    <row r="45" spans="1:8" ht="24.95" customHeight="1" x14ac:dyDescent="0.25">
      <c r="A45" s="220"/>
      <c r="B45" s="100"/>
      <c r="C45" s="129" t="s">
        <v>5</v>
      </c>
      <c r="D45" s="62">
        <v>19021054</v>
      </c>
      <c r="E45" s="62">
        <v>6389120</v>
      </c>
      <c r="F45" s="62">
        <v>8057738</v>
      </c>
      <c r="G45" s="62">
        <v>8053912</v>
      </c>
      <c r="H45" s="178">
        <v>41521824</v>
      </c>
    </row>
    <row r="46" spans="1:8" ht="24.95" customHeight="1" x14ac:dyDescent="0.25">
      <c r="A46" s="109">
        <v>21</v>
      </c>
      <c r="B46" s="98" t="s">
        <v>75</v>
      </c>
      <c r="C46" s="130" t="s">
        <v>50</v>
      </c>
      <c r="D46" s="67">
        <v>6009592</v>
      </c>
      <c r="E46" s="67">
        <v>1808573</v>
      </c>
      <c r="F46" s="67">
        <v>1489041</v>
      </c>
      <c r="G46" s="67">
        <v>651376</v>
      </c>
      <c r="H46" s="67">
        <v>9958582</v>
      </c>
    </row>
    <row r="47" spans="1:8" ht="24.95" customHeight="1" x14ac:dyDescent="0.25">
      <c r="A47" s="124"/>
      <c r="B47" s="108"/>
      <c r="C47" s="130" t="s">
        <v>49</v>
      </c>
      <c r="D47" s="67">
        <v>1032805</v>
      </c>
      <c r="E47" s="67">
        <v>741627</v>
      </c>
      <c r="F47" s="67">
        <v>321136</v>
      </c>
      <c r="G47" s="67">
        <v>169580</v>
      </c>
      <c r="H47" s="67">
        <v>2265148</v>
      </c>
    </row>
    <row r="48" spans="1:8" ht="24.95" customHeight="1" x14ac:dyDescent="0.25">
      <c r="A48" s="124"/>
      <c r="B48" s="108"/>
      <c r="C48" s="130" t="s">
        <v>48</v>
      </c>
      <c r="D48" s="67">
        <v>416920</v>
      </c>
      <c r="E48" s="67">
        <v>77020</v>
      </c>
      <c r="F48" s="67">
        <v>79854</v>
      </c>
      <c r="G48" s="67">
        <v>169636</v>
      </c>
      <c r="H48" s="67">
        <v>743430</v>
      </c>
    </row>
    <row r="49" spans="1:8" ht="24.95" customHeight="1" x14ac:dyDescent="0.25">
      <c r="A49" s="220"/>
      <c r="B49" s="100"/>
      <c r="C49" s="129" t="s">
        <v>5</v>
      </c>
      <c r="D49" s="62">
        <v>7459317</v>
      </c>
      <c r="E49" s="62">
        <v>2627220</v>
      </c>
      <c r="F49" s="62">
        <v>1890031</v>
      </c>
      <c r="G49" s="62">
        <v>990592</v>
      </c>
      <c r="H49" s="178">
        <v>12967160</v>
      </c>
    </row>
    <row r="50" spans="1:8" ht="24.95" customHeight="1" x14ac:dyDescent="0.25">
      <c r="A50" s="109">
        <v>22</v>
      </c>
      <c r="B50" s="131" t="s">
        <v>74</v>
      </c>
      <c r="C50" s="130" t="s">
        <v>3</v>
      </c>
      <c r="D50" s="67">
        <v>177598</v>
      </c>
      <c r="E50" s="67">
        <v>779</v>
      </c>
      <c r="F50" s="67">
        <v>290657</v>
      </c>
      <c r="G50" s="67">
        <v>166606</v>
      </c>
      <c r="H50" s="67">
        <v>635640</v>
      </c>
    </row>
    <row r="51" spans="1:8" ht="24.95" customHeight="1" x14ac:dyDescent="0.25">
      <c r="A51" s="124"/>
      <c r="B51" s="124"/>
      <c r="C51" s="130" t="s">
        <v>49</v>
      </c>
      <c r="D51" s="67">
        <v>24933801</v>
      </c>
      <c r="E51" s="67">
        <v>828214</v>
      </c>
      <c r="F51" s="67">
        <v>1686933</v>
      </c>
      <c r="G51" s="67">
        <v>843595</v>
      </c>
      <c r="H51" s="67">
        <v>28292543</v>
      </c>
    </row>
    <row r="52" spans="1:8" ht="24.95" customHeight="1" x14ac:dyDescent="0.25">
      <c r="A52" s="124"/>
      <c r="B52" s="124"/>
      <c r="C52" s="130" t="s">
        <v>48</v>
      </c>
      <c r="D52" s="67">
        <v>85662</v>
      </c>
      <c r="E52" s="67">
        <v>0</v>
      </c>
      <c r="F52" s="67">
        <v>42650</v>
      </c>
      <c r="G52" s="67">
        <v>252607</v>
      </c>
      <c r="H52" s="67">
        <v>380919</v>
      </c>
    </row>
    <row r="53" spans="1:8" ht="24.95" customHeight="1" x14ac:dyDescent="0.25">
      <c r="A53" s="220"/>
      <c r="B53" s="219"/>
      <c r="C53" s="129" t="s">
        <v>5</v>
      </c>
      <c r="D53" s="62">
        <v>25197061</v>
      </c>
      <c r="E53" s="62">
        <v>828993</v>
      </c>
      <c r="F53" s="62">
        <v>2020240</v>
      </c>
      <c r="G53" s="62">
        <v>1262808</v>
      </c>
      <c r="H53" s="178">
        <v>29309102</v>
      </c>
    </row>
    <row r="54" spans="1:8" ht="24.95" customHeight="1" x14ac:dyDescent="0.25">
      <c r="A54" s="109">
        <v>23</v>
      </c>
      <c r="B54" s="98" t="s">
        <v>73</v>
      </c>
      <c r="C54" s="130" t="s">
        <v>3</v>
      </c>
      <c r="D54" s="67">
        <v>12180595</v>
      </c>
      <c r="E54" s="67">
        <v>13831437</v>
      </c>
      <c r="F54" s="67">
        <v>85255500</v>
      </c>
      <c r="G54" s="67">
        <v>7114657</v>
      </c>
      <c r="H54" s="67">
        <v>118382189</v>
      </c>
    </row>
    <row r="55" spans="1:8" ht="24.95" customHeight="1" x14ac:dyDescent="0.25">
      <c r="A55" s="124"/>
      <c r="B55" s="108"/>
      <c r="C55" s="130" t="s">
        <v>50</v>
      </c>
      <c r="D55" s="67">
        <v>677139</v>
      </c>
      <c r="E55" s="67">
        <v>6543</v>
      </c>
      <c r="F55" s="67">
        <v>975839</v>
      </c>
      <c r="G55" s="67">
        <v>556329</v>
      </c>
      <c r="H55" s="67">
        <v>2215850</v>
      </c>
    </row>
    <row r="56" spans="1:8" ht="24.95" customHeight="1" x14ac:dyDescent="0.25">
      <c r="A56" s="124"/>
      <c r="B56" s="108"/>
      <c r="C56" s="130" t="s">
        <v>49</v>
      </c>
      <c r="D56" s="67">
        <v>55820879</v>
      </c>
      <c r="E56" s="67">
        <v>4585042</v>
      </c>
      <c r="F56" s="67">
        <v>132325838</v>
      </c>
      <c r="G56" s="67">
        <v>28869959</v>
      </c>
      <c r="H56" s="67">
        <v>221601718</v>
      </c>
    </row>
    <row r="57" spans="1:8" ht="24.95" customHeight="1" x14ac:dyDescent="0.25">
      <c r="A57" s="220"/>
      <c r="B57" s="100"/>
      <c r="C57" s="129" t="s">
        <v>5</v>
      </c>
      <c r="D57" s="62">
        <v>68678613</v>
      </c>
      <c r="E57" s="62">
        <v>18423022</v>
      </c>
      <c r="F57" s="62">
        <v>218557177</v>
      </c>
      <c r="G57" s="62">
        <v>36540945</v>
      </c>
      <c r="H57" s="178">
        <v>342199757</v>
      </c>
    </row>
    <row r="58" spans="1:8" ht="24.95" customHeight="1" x14ac:dyDescent="0.25">
      <c r="A58" s="109">
        <v>24</v>
      </c>
      <c r="B58" s="131" t="s">
        <v>72</v>
      </c>
      <c r="C58" s="130" t="s">
        <v>49</v>
      </c>
      <c r="D58" s="67">
        <v>472116</v>
      </c>
      <c r="E58" s="67">
        <v>0</v>
      </c>
      <c r="F58" s="67">
        <v>209667</v>
      </c>
      <c r="G58" s="67">
        <v>123915</v>
      </c>
      <c r="H58" s="67">
        <v>805698</v>
      </c>
    </row>
    <row r="59" spans="1:8" ht="24.95" customHeight="1" x14ac:dyDescent="0.25">
      <c r="A59" s="220"/>
      <c r="B59" s="219"/>
      <c r="C59" s="129" t="s">
        <v>5</v>
      </c>
      <c r="D59" s="62">
        <v>472116</v>
      </c>
      <c r="E59" s="62">
        <v>0</v>
      </c>
      <c r="F59" s="62">
        <v>209667</v>
      </c>
      <c r="G59" s="62">
        <v>123915</v>
      </c>
      <c r="H59" s="178">
        <v>805698</v>
      </c>
    </row>
    <row r="60" spans="1:8" ht="24.95" customHeight="1" x14ac:dyDescent="0.25">
      <c r="A60" s="109">
        <v>25</v>
      </c>
      <c r="B60" s="98" t="s">
        <v>71</v>
      </c>
      <c r="C60" s="130" t="s">
        <v>50</v>
      </c>
      <c r="D60" s="67">
        <v>4869615</v>
      </c>
      <c r="E60" s="67">
        <v>26000</v>
      </c>
      <c r="F60" s="67">
        <v>596500</v>
      </c>
      <c r="G60" s="67">
        <v>440000</v>
      </c>
      <c r="H60" s="67">
        <v>5932115</v>
      </c>
    </row>
    <row r="61" spans="1:8" ht="24.95" customHeight="1" x14ac:dyDescent="0.25">
      <c r="A61" s="124"/>
      <c r="B61" s="108"/>
      <c r="C61" s="223" t="s">
        <v>5</v>
      </c>
      <c r="D61" s="222">
        <v>4869615</v>
      </c>
      <c r="E61" s="222">
        <v>26000</v>
      </c>
      <c r="F61" s="222">
        <v>596500</v>
      </c>
      <c r="G61" s="222">
        <v>440000</v>
      </c>
      <c r="H61" s="221">
        <v>5932115</v>
      </c>
    </row>
    <row r="62" spans="1:8" ht="24.95" customHeight="1" x14ac:dyDescent="0.25">
      <c r="A62" s="124"/>
      <c r="B62" s="108"/>
      <c r="C62" s="130" t="s">
        <v>49</v>
      </c>
      <c r="D62" s="67">
        <v>387104</v>
      </c>
      <c r="E62" s="67">
        <v>1087</v>
      </c>
      <c r="F62" s="67">
        <v>87330</v>
      </c>
      <c r="G62" s="67">
        <v>175930</v>
      </c>
      <c r="H62" s="67">
        <v>651451</v>
      </c>
    </row>
    <row r="63" spans="1:8" ht="24.95" customHeight="1" x14ac:dyDescent="0.25">
      <c r="A63" s="220"/>
      <c r="B63" s="100"/>
      <c r="C63" s="129" t="s">
        <v>5</v>
      </c>
      <c r="D63" s="62">
        <v>387104</v>
      </c>
      <c r="E63" s="62">
        <v>1087</v>
      </c>
      <c r="F63" s="62">
        <v>87330</v>
      </c>
      <c r="G63" s="62">
        <v>175930</v>
      </c>
      <c r="H63" s="178">
        <v>651451</v>
      </c>
    </row>
    <row r="64" spans="1:8" ht="24.95" customHeight="1" x14ac:dyDescent="0.25">
      <c r="A64" s="109">
        <v>27</v>
      </c>
      <c r="B64" s="131" t="s">
        <v>70</v>
      </c>
      <c r="C64" s="130" t="s">
        <v>50</v>
      </c>
      <c r="D64" s="67">
        <v>34958431</v>
      </c>
      <c r="E64" s="67">
        <v>661514</v>
      </c>
      <c r="F64" s="67">
        <v>8943505</v>
      </c>
      <c r="G64" s="67">
        <v>5197619</v>
      </c>
      <c r="H64" s="67">
        <v>49761069</v>
      </c>
    </row>
    <row r="65" spans="1:8" ht="24.95" customHeight="1" x14ac:dyDescent="0.25">
      <c r="A65" s="124"/>
      <c r="B65" s="124"/>
      <c r="C65" s="130" t="s">
        <v>49</v>
      </c>
      <c r="D65" s="67">
        <v>6634939</v>
      </c>
      <c r="E65" s="67">
        <v>30855</v>
      </c>
      <c r="F65" s="67">
        <v>324718</v>
      </c>
      <c r="G65" s="67">
        <v>412064</v>
      </c>
      <c r="H65" s="67">
        <v>7402576</v>
      </c>
    </row>
    <row r="66" spans="1:8" ht="24.95" customHeight="1" x14ac:dyDescent="0.25">
      <c r="A66" s="220"/>
      <c r="B66" s="219"/>
      <c r="C66" s="129" t="s">
        <v>5</v>
      </c>
      <c r="D66" s="62">
        <v>41593370</v>
      </c>
      <c r="E66" s="62">
        <v>692369</v>
      </c>
      <c r="F66" s="62">
        <v>9268223</v>
      </c>
      <c r="G66" s="62">
        <v>5609683</v>
      </c>
      <c r="H66" s="178">
        <v>57163645</v>
      </c>
    </row>
    <row r="67" spans="1:8" ht="24.95" customHeight="1" x14ac:dyDescent="0.25">
      <c r="A67" s="109">
        <v>28</v>
      </c>
      <c r="B67" s="98" t="s">
        <v>69</v>
      </c>
      <c r="C67" s="130" t="s">
        <v>3</v>
      </c>
      <c r="D67" s="67">
        <v>17290412</v>
      </c>
      <c r="E67" s="67">
        <v>0</v>
      </c>
      <c r="F67" s="67">
        <v>2818161</v>
      </c>
      <c r="G67" s="67">
        <v>3819650</v>
      </c>
      <c r="H67" s="67">
        <v>23928223</v>
      </c>
    </row>
    <row r="68" spans="1:8" ht="24.95" customHeight="1" x14ac:dyDescent="0.25">
      <c r="A68" s="124"/>
      <c r="B68" s="108"/>
      <c r="C68" s="130" t="s">
        <v>50</v>
      </c>
      <c r="D68" s="67">
        <v>83080</v>
      </c>
      <c r="E68" s="67">
        <v>0</v>
      </c>
      <c r="F68" s="67">
        <v>222395</v>
      </c>
      <c r="G68" s="67">
        <v>324636</v>
      </c>
      <c r="H68" s="67">
        <v>630111</v>
      </c>
    </row>
    <row r="69" spans="1:8" ht="24.95" customHeight="1" x14ac:dyDescent="0.25">
      <c r="A69" s="220"/>
      <c r="B69" s="100"/>
      <c r="C69" s="129" t="s">
        <v>5</v>
      </c>
      <c r="D69" s="62">
        <v>17373492</v>
      </c>
      <c r="E69" s="62">
        <v>0</v>
      </c>
      <c r="F69" s="62">
        <v>3040556</v>
      </c>
      <c r="G69" s="62">
        <v>4144286</v>
      </c>
      <c r="H69" s="178">
        <v>24558334</v>
      </c>
    </row>
    <row r="70" spans="1:8" ht="24.95" customHeight="1" x14ac:dyDescent="0.25">
      <c r="A70" s="109">
        <v>29</v>
      </c>
      <c r="B70" s="98" t="s">
        <v>68</v>
      </c>
      <c r="C70" s="130" t="s">
        <v>50</v>
      </c>
      <c r="D70" s="67">
        <v>70663080</v>
      </c>
      <c r="E70" s="67">
        <v>28699</v>
      </c>
      <c r="F70" s="67">
        <v>1562603</v>
      </c>
      <c r="G70" s="67">
        <v>2783313</v>
      </c>
      <c r="H70" s="67">
        <v>75037695</v>
      </c>
    </row>
    <row r="71" spans="1:8" ht="24.95" customHeight="1" x14ac:dyDescent="0.25">
      <c r="A71" s="124"/>
      <c r="B71" s="108"/>
      <c r="C71" s="130" t="s">
        <v>49</v>
      </c>
      <c r="D71" s="67">
        <v>1195636</v>
      </c>
      <c r="E71" s="67">
        <v>0</v>
      </c>
      <c r="F71" s="67">
        <v>91948</v>
      </c>
      <c r="G71" s="67">
        <v>48500</v>
      </c>
      <c r="H71" s="67">
        <v>1336084</v>
      </c>
    </row>
    <row r="72" spans="1:8" ht="24.95" customHeight="1" x14ac:dyDescent="0.25">
      <c r="A72" s="220"/>
      <c r="B72" s="100"/>
      <c r="C72" s="129" t="s">
        <v>5</v>
      </c>
      <c r="D72" s="62">
        <v>71858716</v>
      </c>
      <c r="E72" s="62">
        <v>28699</v>
      </c>
      <c r="F72" s="62">
        <v>1654551</v>
      </c>
      <c r="G72" s="62">
        <v>2831813</v>
      </c>
      <c r="H72" s="178">
        <v>76373779</v>
      </c>
    </row>
    <row r="73" spans="1:8" ht="24.95" customHeight="1" x14ac:dyDescent="0.25">
      <c r="A73" s="109">
        <v>31</v>
      </c>
      <c r="B73" s="131" t="s">
        <v>67</v>
      </c>
      <c r="C73" s="130" t="s">
        <v>3</v>
      </c>
      <c r="D73" s="67">
        <v>477864</v>
      </c>
      <c r="E73" s="67">
        <v>0</v>
      </c>
      <c r="F73" s="67">
        <v>17680</v>
      </c>
      <c r="G73" s="67">
        <v>21750</v>
      </c>
      <c r="H73" s="67">
        <v>517294</v>
      </c>
    </row>
    <row r="74" spans="1:8" ht="24.95" customHeight="1" x14ac:dyDescent="0.25">
      <c r="A74" s="124"/>
      <c r="B74" s="124"/>
      <c r="C74" s="130" t="s">
        <v>49</v>
      </c>
      <c r="D74" s="67">
        <v>43209</v>
      </c>
      <c r="E74" s="67">
        <v>0</v>
      </c>
      <c r="F74" s="67">
        <v>12523</v>
      </c>
      <c r="G74" s="67">
        <v>18194</v>
      </c>
      <c r="H74" s="67">
        <v>73926</v>
      </c>
    </row>
    <row r="75" spans="1:8" ht="24.95" customHeight="1" x14ac:dyDescent="0.25">
      <c r="A75" s="220"/>
      <c r="B75" s="219"/>
      <c r="C75" s="129" t="s">
        <v>5</v>
      </c>
      <c r="D75" s="62">
        <v>521073</v>
      </c>
      <c r="E75" s="62">
        <v>0</v>
      </c>
      <c r="F75" s="62">
        <v>30203</v>
      </c>
      <c r="G75" s="62">
        <v>39944</v>
      </c>
      <c r="H75" s="178">
        <v>591220</v>
      </c>
    </row>
    <row r="76" spans="1:8" ht="24.95" customHeight="1" x14ac:dyDescent="0.25">
      <c r="A76" s="64" t="s">
        <v>46</v>
      </c>
      <c r="B76" s="63"/>
      <c r="C76" s="63"/>
      <c r="D76" s="88">
        <v>2742014207</v>
      </c>
      <c r="E76" s="88">
        <v>361134085</v>
      </c>
      <c r="F76" s="88">
        <v>598363284</v>
      </c>
      <c r="G76" s="88">
        <v>163438934</v>
      </c>
      <c r="H76" s="87">
        <v>3864950510</v>
      </c>
    </row>
    <row r="77" spans="1:8" ht="24.95" customHeight="1" x14ac:dyDescent="0.25">
      <c r="A77" s="64" t="s">
        <v>45</v>
      </c>
      <c r="B77" s="63"/>
      <c r="C77" s="63"/>
      <c r="D77" s="84">
        <v>2742408900</v>
      </c>
      <c r="E77" s="84">
        <v>361145203</v>
      </c>
      <c r="F77" s="84">
        <v>599073601</v>
      </c>
      <c r="G77" s="84">
        <v>164014069</v>
      </c>
      <c r="H77" s="61">
        <v>3866641773</v>
      </c>
    </row>
    <row r="78" spans="1:8" x14ac:dyDescent="0.25"/>
  </sheetData>
  <mergeCells count="34">
    <mergeCell ref="A77:C77"/>
    <mergeCell ref="B6:B8"/>
    <mergeCell ref="B24:B25"/>
    <mergeCell ref="B28:B29"/>
    <mergeCell ref="B33:B37"/>
    <mergeCell ref="B42:B45"/>
    <mergeCell ref="B46:B49"/>
    <mergeCell ref="B54:B57"/>
    <mergeCell ref="B60:B63"/>
    <mergeCell ref="B67:B69"/>
    <mergeCell ref="A76:C76"/>
    <mergeCell ref="G18:G20"/>
    <mergeCell ref="H18:H20"/>
    <mergeCell ref="D19:D20"/>
    <mergeCell ref="E19:E20"/>
    <mergeCell ref="A3:A5"/>
    <mergeCell ref="B3:B5"/>
    <mergeCell ref="C3:C5"/>
    <mergeCell ref="D3:F3"/>
    <mergeCell ref="B70:B72"/>
    <mergeCell ref="B26:B27"/>
    <mergeCell ref="B38:B41"/>
    <mergeCell ref="A16:H16"/>
    <mergeCell ref="A18:A20"/>
    <mergeCell ref="A1:H1"/>
    <mergeCell ref="B18:B20"/>
    <mergeCell ref="C18:C20"/>
    <mergeCell ref="D18:F18"/>
    <mergeCell ref="F19:F20"/>
    <mergeCell ref="G3:G5"/>
    <mergeCell ref="H3:H5"/>
    <mergeCell ref="D4:D5"/>
    <mergeCell ref="E4:E5"/>
    <mergeCell ref="F4:F5"/>
  </mergeCells>
  <printOptions horizontalCentered="1" verticalCentered="1"/>
  <pageMargins left="0.75" right="0.75" top="1" bottom="1" header="0.5" footer="0.5"/>
  <pageSetup paperSize="9" firstPageNumber="45" orientation="landscape" useFirstPageNumber="1" verticalDpi="300" r:id="rId1"/>
  <headerFooter>
    <oddFooter>&amp;C&amp;P</oddFooter>
  </headerFooter>
  <rowBreaks count="5" manualBreakCount="5">
    <brk id="15" max="16383" man="1"/>
    <brk id="29" max="16383" man="1"/>
    <brk id="41" max="16383" man="1"/>
    <brk id="53" max="16383" man="1"/>
    <brk id="6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rightToLeft="1" tabSelected="1" view="pageBreakPreview" zoomScaleNormal="100" zoomScaleSheetLayoutView="100" workbookViewId="0">
      <selection activeCell="A129" sqref="A129:H129"/>
    </sheetView>
  </sheetViews>
  <sheetFormatPr defaultColWidth="0" defaultRowHeight="15" zeroHeight="1" x14ac:dyDescent="0.25"/>
  <cols>
    <col min="1" max="1" width="6.42578125" style="175" bestFit="1" customWidth="1"/>
    <col min="2" max="2" width="27.7109375" style="175" customWidth="1"/>
    <col min="3" max="3" width="17" style="74" customWidth="1"/>
    <col min="4" max="4" width="14.28515625" style="75" bestFit="1" customWidth="1"/>
    <col min="5" max="5" width="12.7109375" style="74" customWidth="1"/>
    <col min="6" max="6" width="14" style="74" customWidth="1"/>
    <col min="7" max="7" width="13.5703125" style="74" customWidth="1"/>
    <col min="8" max="8" width="14.7109375" style="74" customWidth="1"/>
    <col min="9" max="16384" width="0" style="74" hidden="1"/>
  </cols>
  <sheetData>
    <row r="1" spans="1:16" s="80" customFormat="1" ht="15.75" customHeight="1" x14ac:dyDescent="0.25">
      <c r="A1" s="216" t="s">
        <v>169</v>
      </c>
      <c r="B1" s="216"/>
      <c r="C1" s="216"/>
      <c r="D1" s="216"/>
      <c r="E1" s="216"/>
      <c r="F1" s="216"/>
      <c r="G1" s="216"/>
      <c r="H1" s="216"/>
      <c r="I1" s="78"/>
      <c r="J1" s="78"/>
      <c r="K1" s="78"/>
      <c r="L1" s="78"/>
      <c r="M1" s="78"/>
      <c r="N1" s="78"/>
      <c r="O1" s="78"/>
      <c r="P1" s="78"/>
    </row>
    <row r="2" spans="1:16" s="80" customFormat="1" ht="15.75" customHeight="1" x14ac:dyDescent="0.25">
      <c r="A2" s="235" t="s">
        <v>170</v>
      </c>
      <c r="B2" s="225"/>
      <c r="C2" s="78"/>
      <c r="E2" s="11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customHeight="1" x14ac:dyDescent="0.25">
      <c r="A3" s="232" t="s">
        <v>64</v>
      </c>
      <c r="B3" s="213" t="s">
        <v>63</v>
      </c>
      <c r="C3" s="213" t="s">
        <v>62</v>
      </c>
      <c r="D3" s="212" t="s">
        <v>163</v>
      </c>
      <c r="E3" s="211"/>
      <c r="F3" s="211"/>
      <c r="G3" s="209" t="s">
        <v>162</v>
      </c>
      <c r="H3" s="209" t="s">
        <v>161</v>
      </c>
      <c r="I3" s="76"/>
      <c r="J3" s="76"/>
      <c r="K3" s="76"/>
      <c r="L3" s="76"/>
      <c r="M3" s="76"/>
      <c r="N3" s="76"/>
      <c r="O3" s="76"/>
      <c r="P3" s="76"/>
    </row>
    <row r="4" spans="1:16" ht="15.75" customHeight="1" x14ac:dyDescent="0.25">
      <c r="A4" s="231"/>
      <c r="B4" s="210"/>
      <c r="C4" s="210"/>
      <c r="D4" s="209" t="s">
        <v>160</v>
      </c>
      <c r="E4" s="208" t="s">
        <v>159</v>
      </c>
      <c r="F4" s="207" t="s">
        <v>158</v>
      </c>
      <c r="G4" s="206"/>
      <c r="H4" s="206"/>
      <c r="I4" s="76"/>
      <c r="J4" s="76"/>
      <c r="K4" s="76"/>
      <c r="L4" s="76"/>
      <c r="M4" s="76"/>
      <c r="N4" s="76"/>
      <c r="O4" s="76"/>
      <c r="P4" s="76"/>
    </row>
    <row r="5" spans="1:16" ht="15.75" customHeight="1" x14ac:dyDescent="0.25">
      <c r="A5" s="230"/>
      <c r="B5" s="205"/>
      <c r="C5" s="205"/>
      <c r="D5" s="202"/>
      <c r="E5" s="204"/>
      <c r="F5" s="203"/>
      <c r="G5" s="202"/>
      <c r="H5" s="202"/>
      <c r="I5" s="76"/>
      <c r="J5" s="76"/>
      <c r="K5" s="76"/>
      <c r="L5" s="76"/>
      <c r="M5" s="76"/>
      <c r="N5" s="76"/>
      <c r="O5" s="76"/>
      <c r="P5" s="76"/>
    </row>
    <row r="6" spans="1:16" ht="24.95" customHeight="1" x14ac:dyDescent="0.25">
      <c r="A6" s="131">
        <v>810</v>
      </c>
      <c r="B6" s="98" t="s">
        <v>143</v>
      </c>
      <c r="C6" s="130" t="s">
        <v>3</v>
      </c>
      <c r="D6" s="65">
        <v>394693</v>
      </c>
      <c r="E6" s="65">
        <v>5148</v>
      </c>
      <c r="F6" s="65">
        <v>330714</v>
      </c>
      <c r="G6" s="65">
        <v>51760</v>
      </c>
      <c r="H6" s="65">
        <v>782315</v>
      </c>
      <c r="I6" s="81"/>
      <c r="J6" s="76"/>
      <c r="K6" s="85"/>
      <c r="L6" s="76"/>
      <c r="M6" s="85"/>
      <c r="N6" s="76"/>
      <c r="O6" s="85"/>
      <c r="P6" s="76"/>
    </row>
    <row r="7" spans="1:16" ht="24.95" customHeight="1" x14ac:dyDescent="0.25">
      <c r="A7" s="133"/>
      <c r="B7" s="100"/>
      <c r="C7" s="129" t="s">
        <v>66</v>
      </c>
      <c r="D7" s="84">
        <v>394693</v>
      </c>
      <c r="E7" s="84">
        <v>5148</v>
      </c>
      <c r="F7" s="84">
        <v>330714</v>
      </c>
      <c r="G7" s="84">
        <v>51760</v>
      </c>
      <c r="H7" s="61">
        <v>782315</v>
      </c>
      <c r="I7" s="76"/>
      <c r="J7" s="76"/>
      <c r="K7" s="85"/>
      <c r="L7" s="76"/>
      <c r="M7" s="85"/>
      <c r="N7" s="76"/>
      <c r="O7" s="85"/>
      <c r="P7" s="76"/>
    </row>
    <row r="8" spans="1:16" ht="24.95" customHeight="1" x14ac:dyDescent="0.25">
      <c r="A8" s="131">
        <v>893</v>
      </c>
      <c r="B8" s="131" t="s">
        <v>142</v>
      </c>
      <c r="C8" s="130" t="s">
        <v>49</v>
      </c>
      <c r="D8" s="65">
        <v>0</v>
      </c>
      <c r="E8" s="65">
        <v>5970</v>
      </c>
      <c r="F8" s="65">
        <v>379603</v>
      </c>
      <c r="G8" s="65">
        <v>523375</v>
      </c>
      <c r="H8" s="65">
        <v>908948</v>
      </c>
      <c r="I8" s="81"/>
      <c r="J8" s="76"/>
      <c r="K8" s="85"/>
      <c r="L8" s="76"/>
      <c r="M8" s="85"/>
      <c r="N8" s="76"/>
      <c r="O8" s="85"/>
      <c r="P8" s="76"/>
    </row>
    <row r="9" spans="1:16" ht="24.95" customHeight="1" x14ac:dyDescent="0.25">
      <c r="A9" s="124"/>
      <c r="B9" s="124"/>
      <c r="C9" s="234" t="s">
        <v>66</v>
      </c>
      <c r="D9" s="84">
        <v>0</v>
      </c>
      <c r="E9" s="84">
        <v>5970</v>
      </c>
      <c r="F9" s="84">
        <v>379603</v>
      </c>
      <c r="G9" s="84">
        <v>523375</v>
      </c>
      <c r="H9" s="61">
        <v>908948</v>
      </c>
      <c r="I9" s="76"/>
      <c r="J9" s="76"/>
      <c r="K9" s="85"/>
      <c r="L9" s="76"/>
      <c r="M9" s="85"/>
      <c r="N9" s="76"/>
      <c r="O9" s="85"/>
      <c r="P9" s="76"/>
    </row>
    <row r="10" spans="1:16" ht="24.95" customHeight="1" x14ac:dyDescent="0.25">
      <c r="A10" s="64" t="s">
        <v>53</v>
      </c>
      <c r="B10" s="63"/>
      <c r="C10" s="63"/>
      <c r="D10" s="84">
        <v>394693</v>
      </c>
      <c r="E10" s="84">
        <v>11118</v>
      </c>
      <c r="F10" s="84">
        <v>710317</v>
      </c>
      <c r="G10" s="84">
        <v>575135</v>
      </c>
      <c r="H10" s="61">
        <v>1691263</v>
      </c>
      <c r="I10" s="76"/>
      <c r="J10" s="76"/>
      <c r="K10" s="76"/>
      <c r="L10" s="76"/>
      <c r="M10" s="85"/>
      <c r="N10" s="76"/>
      <c r="O10" s="85"/>
      <c r="P10" s="76"/>
    </row>
    <row r="11" spans="1:16" ht="24.95" customHeight="1" x14ac:dyDescent="0.25">
      <c r="A11" s="131">
        <v>1010</v>
      </c>
      <c r="B11" s="131" t="s">
        <v>140</v>
      </c>
      <c r="C11" s="130" t="s">
        <v>49</v>
      </c>
      <c r="D11" s="65">
        <v>5512562</v>
      </c>
      <c r="E11" s="65">
        <v>1507500</v>
      </c>
      <c r="F11" s="65">
        <v>449300</v>
      </c>
      <c r="G11" s="65">
        <v>449850</v>
      </c>
      <c r="H11" s="65">
        <v>7919212</v>
      </c>
      <c r="I11" s="81"/>
      <c r="J11" s="76"/>
      <c r="K11" s="85"/>
      <c r="L11" s="76"/>
      <c r="M11" s="85"/>
      <c r="N11" s="76"/>
      <c r="O11" s="85"/>
      <c r="P11" s="76"/>
    </row>
    <row r="12" spans="1:16" ht="24.95" customHeight="1" x14ac:dyDescent="0.25">
      <c r="A12" s="133"/>
      <c r="B12" s="133"/>
      <c r="C12" s="129" t="s">
        <v>66</v>
      </c>
      <c r="D12" s="84">
        <v>5512562</v>
      </c>
      <c r="E12" s="84">
        <v>1507500</v>
      </c>
      <c r="F12" s="84">
        <v>449300</v>
      </c>
      <c r="G12" s="84">
        <v>449850</v>
      </c>
      <c r="H12" s="61">
        <v>7919212</v>
      </c>
      <c r="I12" s="76"/>
      <c r="J12" s="76"/>
      <c r="K12" s="85"/>
      <c r="L12" s="76"/>
      <c r="M12" s="85"/>
      <c r="N12" s="76"/>
      <c r="O12" s="85"/>
      <c r="P12" s="76"/>
    </row>
    <row r="13" spans="1:16" ht="24.95" customHeight="1" x14ac:dyDescent="0.25">
      <c r="A13" s="131">
        <v>1030</v>
      </c>
      <c r="B13" s="131" t="s">
        <v>139</v>
      </c>
      <c r="C13" s="130" t="s">
        <v>49</v>
      </c>
      <c r="D13" s="65">
        <v>1113740</v>
      </c>
      <c r="E13" s="65">
        <v>2551196</v>
      </c>
      <c r="F13" s="65">
        <v>129865</v>
      </c>
      <c r="G13" s="65">
        <v>53035</v>
      </c>
      <c r="H13" s="65">
        <v>3847836</v>
      </c>
      <c r="I13" s="81"/>
      <c r="J13" s="76"/>
      <c r="K13" s="85"/>
      <c r="L13" s="76"/>
      <c r="M13" s="85"/>
      <c r="N13" s="76"/>
      <c r="O13" s="85"/>
      <c r="P13" s="76"/>
    </row>
    <row r="14" spans="1:16" ht="24.95" customHeight="1" x14ac:dyDescent="0.25">
      <c r="A14" s="124"/>
      <c r="B14" s="124"/>
      <c r="C14" s="130" t="s">
        <v>48</v>
      </c>
      <c r="D14" s="65">
        <v>1141336</v>
      </c>
      <c r="E14" s="65">
        <v>310480</v>
      </c>
      <c r="F14" s="65">
        <v>438396</v>
      </c>
      <c r="G14" s="65">
        <v>411500</v>
      </c>
      <c r="H14" s="65">
        <v>2301712</v>
      </c>
      <c r="I14" s="81"/>
      <c r="J14" s="76"/>
      <c r="K14" s="85"/>
      <c r="L14" s="76"/>
      <c r="M14" s="85"/>
      <c r="N14" s="76"/>
      <c r="O14" s="85"/>
      <c r="P14" s="76"/>
    </row>
    <row r="15" spans="1:16" ht="24.95" customHeight="1" x14ac:dyDescent="0.25">
      <c r="A15" s="133"/>
      <c r="B15" s="133"/>
      <c r="C15" s="129" t="s">
        <v>66</v>
      </c>
      <c r="D15" s="84">
        <v>2255076</v>
      </c>
      <c r="E15" s="84">
        <v>2861676</v>
      </c>
      <c r="F15" s="84">
        <v>568261</v>
      </c>
      <c r="G15" s="84">
        <v>464535</v>
      </c>
      <c r="H15" s="61">
        <v>6149548</v>
      </c>
      <c r="I15" s="76"/>
      <c r="J15" s="76"/>
      <c r="K15" s="85"/>
      <c r="L15" s="76"/>
      <c r="M15" s="85"/>
      <c r="N15" s="76"/>
      <c r="O15" s="85"/>
      <c r="P15" s="76"/>
    </row>
    <row r="16" spans="1:16" ht="24.95" customHeight="1" x14ac:dyDescent="0.25">
      <c r="A16" s="216" t="s">
        <v>169</v>
      </c>
      <c r="B16" s="216"/>
      <c r="C16" s="216"/>
      <c r="D16" s="216"/>
      <c r="E16" s="216"/>
      <c r="F16" s="216"/>
      <c r="G16" s="216"/>
      <c r="H16" s="216"/>
      <c r="I16" s="76"/>
      <c r="J16" s="76"/>
      <c r="K16" s="85"/>
      <c r="L16" s="76"/>
      <c r="M16" s="85"/>
      <c r="N16" s="76"/>
      <c r="O16" s="85"/>
      <c r="P16" s="76"/>
    </row>
    <row r="17" spans="1:16" ht="24.95" customHeight="1" x14ac:dyDescent="0.25">
      <c r="A17" s="197" t="s">
        <v>168</v>
      </c>
      <c r="B17" s="233"/>
      <c r="C17" s="78"/>
      <c r="D17" s="80"/>
      <c r="E17" s="117"/>
      <c r="F17" s="78"/>
      <c r="G17" s="78"/>
      <c r="H17" s="78"/>
      <c r="I17" s="76"/>
      <c r="J17" s="76"/>
      <c r="K17" s="85"/>
      <c r="L17" s="76"/>
      <c r="M17" s="85"/>
      <c r="N17" s="76"/>
      <c r="O17" s="85"/>
      <c r="P17" s="76"/>
    </row>
    <row r="18" spans="1:16" ht="19.5" customHeight="1" x14ac:dyDescent="0.25">
      <c r="A18" s="232" t="s">
        <v>64</v>
      </c>
      <c r="B18" s="213" t="s">
        <v>63</v>
      </c>
      <c r="C18" s="213" t="s">
        <v>62</v>
      </c>
      <c r="D18" s="212" t="s">
        <v>163</v>
      </c>
      <c r="E18" s="211"/>
      <c r="F18" s="211"/>
      <c r="G18" s="209" t="s">
        <v>162</v>
      </c>
      <c r="H18" s="209" t="s">
        <v>161</v>
      </c>
      <c r="I18" s="76"/>
      <c r="J18" s="76"/>
      <c r="K18" s="85"/>
      <c r="L18" s="76"/>
      <c r="M18" s="85"/>
      <c r="N18" s="76"/>
      <c r="O18" s="85"/>
      <c r="P18" s="76"/>
    </row>
    <row r="19" spans="1:16" ht="14.25" customHeight="1" x14ac:dyDescent="0.25">
      <c r="A19" s="231"/>
      <c r="B19" s="210"/>
      <c r="C19" s="210"/>
      <c r="D19" s="209" t="s">
        <v>160</v>
      </c>
      <c r="E19" s="208" t="s">
        <v>159</v>
      </c>
      <c r="F19" s="207" t="s">
        <v>158</v>
      </c>
      <c r="G19" s="206"/>
      <c r="H19" s="206"/>
      <c r="I19" s="76"/>
      <c r="J19" s="76"/>
      <c r="K19" s="85"/>
      <c r="L19" s="76"/>
      <c r="M19" s="85"/>
      <c r="N19" s="76"/>
      <c r="O19" s="85"/>
      <c r="P19" s="76"/>
    </row>
    <row r="20" spans="1:16" ht="13.5" customHeight="1" x14ac:dyDescent="0.25">
      <c r="A20" s="230"/>
      <c r="B20" s="205"/>
      <c r="C20" s="205"/>
      <c r="D20" s="202"/>
      <c r="E20" s="204"/>
      <c r="F20" s="203"/>
      <c r="G20" s="202"/>
      <c r="H20" s="202"/>
      <c r="I20" s="76"/>
      <c r="J20" s="76"/>
      <c r="K20" s="85"/>
      <c r="L20" s="76"/>
      <c r="M20" s="85"/>
      <c r="N20" s="76"/>
      <c r="O20" s="85"/>
      <c r="P20" s="76"/>
    </row>
    <row r="21" spans="1:16" ht="24.95" customHeight="1" x14ac:dyDescent="0.25">
      <c r="A21" s="131">
        <v>1050</v>
      </c>
      <c r="B21" s="131" t="s">
        <v>138</v>
      </c>
      <c r="C21" s="130" t="s">
        <v>50</v>
      </c>
      <c r="D21" s="65">
        <v>5952023</v>
      </c>
      <c r="E21" s="65">
        <v>1454791</v>
      </c>
      <c r="F21" s="65">
        <v>1170501</v>
      </c>
      <c r="G21" s="65">
        <v>557212</v>
      </c>
      <c r="H21" s="65">
        <v>9134527</v>
      </c>
      <c r="I21" s="81"/>
      <c r="J21" s="76"/>
      <c r="K21" s="85"/>
      <c r="L21" s="76"/>
      <c r="M21" s="85"/>
      <c r="N21" s="76"/>
      <c r="O21" s="85"/>
      <c r="P21" s="76"/>
    </row>
    <row r="22" spans="1:16" ht="24.95" customHeight="1" x14ac:dyDescent="0.25">
      <c r="A22" s="124"/>
      <c r="B22" s="124"/>
      <c r="C22" s="130" t="s">
        <v>49</v>
      </c>
      <c r="D22" s="65">
        <v>6322663</v>
      </c>
      <c r="E22" s="65">
        <v>2299422</v>
      </c>
      <c r="F22" s="65">
        <v>1425072</v>
      </c>
      <c r="G22" s="65">
        <v>750936</v>
      </c>
      <c r="H22" s="65">
        <v>10798093</v>
      </c>
      <c r="I22" s="81"/>
      <c r="J22" s="76"/>
      <c r="K22" s="85"/>
      <c r="L22" s="76"/>
      <c r="M22" s="85"/>
      <c r="N22" s="76"/>
      <c r="O22" s="85"/>
      <c r="P22" s="76"/>
    </row>
    <row r="23" spans="1:16" ht="24.95" customHeight="1" x14ac:dyDescent="0.25">
      <c r="A23" s="133"/>
      <c r="B23" s="133"/>
      <c r="C23" s="129" t="s">
        <v>66</v>
      </c>
      <c r="D23" s="84">
        <v>12274686</v>
      </c>
      <c r="E23" s="84">
        <v>3754213</v>
      </c>
      <c r="F23" s="84">
        <v>2595573</v>
      </c>
      <c r="G23" s="84">
        <v>1308148</v>
      </c>
      <c r="H23" s="61">
        <v>19932620</v>
      </c>
      <c r="I23" s="76"/>
      <c r="J23" s="76"/>
      <c r="K23" s="85"/>
      <c r="L23" s="76"/>
      <c r="M23" s="85"/>
      <c r="N23" s="76"/>
      <c r="O23" s="85"/>
      <c r="P23" s="76"/>
    </row>
    <row r="24" spans="1:16" ht="24.95" customHeight="1" x14ac:dyDescent="0.25">
      <c r="A24" s="131">
        <v>1061</v>
      </c>
      <c r="B24" s="131" t="s">
        <v>131</v>
      </c>
      <c r="C24" s="130" t="s">
        <v>50</v>
      </c>
      <c r="D24" s="65">
        <v>112445</v>
      </c>
      <c r="E24" s="65">
        <v>1473724</v>
      </c>
      <c r="F24" s="65">
        <v>7008535</v>
      </c>
      <c r="G24" s="65">
        <v>2623936</v>
      </c>
      <c r="H24" s="65">
        <v>11218640</v>
      </c>
      <c r="I24" s="81"/>
      <c r="J24" s="76"/>
      <c r="K24" s="85"/>
      <c r="L24" s="76"/>
      <c r="M24" s="85"/>
      <c r="N24" s="76"/>
      <c r="O24" s="85"/>
      <c r="P24" s="76"/>
    </row>
    <row r="25" spans="1:16" ht="24.95" customHeight="1" x14ac:dyDescent="0.25">
      <c r="A25" s="124"/>
      <c r="B25" s="124"/>
      <c r="C25" s="130" t="s">
        <v>49</v>
      </c>
      <c r="D25" s="65">
        <v>0</v>
      </c>
      <c r="E25" s="65">
        <v>10475482</v>
      </c>
      <c r="F25" s="65">
        <v>22159507</v>
      </c>
      <c r="G25" s="65">
        <v>14569015</v>
      </c>
      <c r="H25" s="65">
        <v>47204004</v>
      </c>
      <c r="I25" s="81"/>
      <c r="J25" s="76"/>
      <c r="K25" s="85"/>
      <c r="L25" s="76"/>
      <c r="M25" s="85"/>
      <c r="N25" s="76"/>
      <c r="O25" s="85"/>
      <c r="P25" s="76"/>
    </row>
    <row r="26" spans="1:16" ht="24.95" customHeight="1" x14ac:dyDescent="0.25">
      <c r="A26" s="133"/>
      <c r="B26" s="133"/>
      <c r="C26" s="129" t="s">
        <v>66</v>
      </c>
      <c r="D26" s="84">
        <v>112445</v>
      </c>
      <c r="E26" s="84">
        <v>11949206</v>
      </c>
      <c r="F26" s="84">
        <v>29168042</v>
      </c>
      <c r="G26" s="84">
        <v>17192951</v>
      </c>
      <c r="H26" s="61">
        <v>58422644</v>
      </c>
      <c r="I26" s="76"/>
      <c r="J26" s="76"/>
      <c r="K26" s="85"/>
      <c r="L26" s="76"/>
      <c r="M26" s="85"/>
      <c r="N26" s="76"/>
      <c r="O26" s="85"/>
      <c r="P26" s="76"/>
    </row>
    <row r="27" spans="1:16" ht="24.95" customHeight="1" x14ac:dyDescent="0.25">
      <c r="A27" s="131">
        <v>1071</v>
      </c>
      <c r="B27" s="131" t="s">
        <v>130</v>
      </c>
      <c r="C27" s="130" t="s">
        <v>49</v>
      </c>
      <c r="D27" s="65">
        <v>52655</v>
      </c>
      <c r="E27" s="65">
        <v>5000</v>
      </c>
      <c r="F27" s="65">
        <v>214500</v>
      </c>
      <c r="G27" s="65">
        <v>225350</v>
      </c>
      <c r="H27" s="65">
        <v>497505</v>
      </c>
      <c r="I27" s="81"/>
      <c r="J27" s="76"/>
      <c r="K27" s="85"/>
      <c r="L27" s="76"/>
      <c r="M27" s="85"/>
      <c r="N27" s="76"/>
      <c r="O27" s="85"/>
      <c r="P27" s="76"/>
    </row>
    <row r="28" spans="1:16" ht="24.95" customHeight="1" x14ac:dyDescent="0.25">
      <c r="A28" s="133"/>
      <c r="B28" s="133"/>
      <c r="C28" s="129" t="s">
        <v>66</v>
      </c>
      <c r="D28" s="84">
        <v>52655</v>
      </c>
      <c r="E28" s="84">
        <v>5000</v>
      </c>
      <c r="F28" s="84">
        <v>214500</v>
      </c>
      <c r="G28" s="84">
        <v>225350</v>
      </c>
      <c r="H28" s="61">
        <v>497505</v>
      </c>
      <c r="I28" s="76"/>
      <c r="J28" s="76"/>
      <c r="K28" s="85"/>
      <c r="L28" s="76"/>
      <c r="M28" s="85"/>
      <c r="N28" s="76"/>
      <c r="O28" s="85"/>
      <c r="P28" s="76"/>
    </row>
    <row r="29" spans="1:16" ht="24.95" customHeight="1" x14ac:dyDescent="0.25">
      <c r="A29" s="131">
        <v>1072</v>
      </c>
      <c r="B29" s="131" t="s">
        <v>129</v>
      </c>
      <c r="C29" s="130" t="s">
        <v>49</v>
      </c>
      <c r="D29" s="65">
        <v>1127989211</v>
      </c>
      <c r="E29" s="65">
        <v>32085896</v>
      </c>
      <c r="F29" s="65">
        <v>44942881</v>
      </c>
      <c r="G29" s="65">
        <v>1214519</v>
      </c>
      <c r="H29" s="65">
        <f>SUM(D29:G29)</f>
        <v>1206232507</v>
      </c>
      <c r="I29" s="81"/>
      <c r="J29" s="76"/>
      <c r="K29" s="85"/>
      <c r="L29" s="76"/>
      <c r="M29" s="85"/>
      <c r="N29" s="76"/>
      <c r="O29" s="85"/>
      <c r="P29" s="76"/>
    </row>
    <row r="30" spans="1:16" ht="24.95" customHeight="1" x14ac:dyDescent="0.25">
      <c r="A30" s="133"/>
      <c r="B30" s="133"/>
      <c r="C30" s="129" t="s">
        <v>66</v>
      </c>
      <c r="D30" s="84">
        <v>1127989211</v>
      </c>
      <c r="E30" s="84">
        <v>32085896</v>
      </c>
      <c r="F30" s="84">
        <v>44942881</v>
      </c>
      <c r="G30" s="84">
        <v>1214519</v>
      </c>
      <c r="H30" s="61">
        <v>1206232507</v>
      </c>
      <c r="I30" s="76"/>
      <c r="J30" s="76"/>
      <c r="K30" s="85"/>
      <c r="L30" s="76"/>
      <c r="M30" s="85"/>
      <c r="N30" s="76"/>
      <c r="O30" s="85"/>
      <c r="P30" s="76"/>
    </row>
    <row r="31" spans="1:16" ht="24.95" customHeight="1" x14ac:dyDescent="0.25">
      <c r="A31" s="131">
        <v>1073</v>
      </c>
      <c r="B31" s="98" t="s">
        <v>128</v>
      </c>
      <c r="C31" s="130" t="s">
        <v>49</v>
      </c>
      <c r="D31" s="65">
        <v>272256</v>
      </c>
      <c r="E31" s="65">
        <v>58400</v>
      </c>
      <c r="F31" s="65">
        <v>47400</v>
      </c>
      <c r="G31" s="65">
        <v>39000</v>
      </c>
      <c r="H31" s="65">
        <v>417056</v>
      </c>
      <c r="I31" s="81"/>
      <c r="J31" s="76"/>
      <c r="K31" s="85"/>
      <c r="L31" s="76"/>
      <c r="M31" s="85"/>
      <c r="N31" s="76"/>
      <c r="O31" s="85"/>
      <c r="P31" s="76"/>
    </row>
    <row r="32" spans="1:16" ht="24.95" customHeight="1" x14ac:dyDescent="0.25">
      <c r="A32" s="133"/>
      <c r="B32" s="100"/>
      <c r="C32" s="129" t="s">
        <v>66</v>
      </c>
      <c r="D32" s="84">
        <v>272256</v>
      </c>
      <c r="E32" s="84">
        <v>58400</v>
      </c>
      <c r="F32" s="84">
        <v>47400</v>
      </c>
      <c r="G32" s="84">
        <v>39000</v>
      </c>
      <c r="H32" s="61">
        <v>417056</v>
      </c>
      <c r="I32" s="76"/>
      <c r="J32" s="76"/>
      <c r="K32" s="85"/>
      <c r="L32" s="76"/>
      <c r="M32" s="85"/>
      <c r="N32" s="76"/>
      <c r="O32" s="85"/>
      <c r="P32" s="76"/>
    </row>
    <row r="33" spans="1:16" ht="24.95" customHeight="1" x14ac:dyDescent="0.25">
      <c r="A33" s="131">
        <v>1079</v>
      </c>
      <c r="B33" s="98" t="s">
        <v>127</v>
      </c>
      <c r="C33" s="130" t="s">
        <v>49</v>
      </c>
      <c r="D33" s="65">
        <v>5183943</v>
      </c>
      <c r="E33" s="65">
        <v>891287</v>
      </c>
      <c r="F33" s="65">
        <v>1605388</v>
      </c>
      <c r="G33" s="65">
        <v>550293</v>
      </c>
      <c r="H33" s="65">
        <v>8230911</v>
      </c>
      <c r="I33" s="81"/>
      <c r="J33" s="76"/>
      <c r="K33" s="85"/>
      <c r="L33" s="76"/>
      <c r="M33" s="85"/>
      <c r="N33" s="76"/>
      <c r="O33" s="85"/>
      <c r="P33" s="76"/>
    </row>
    <row r="34" spans="1:16" ht="24.95" customHeight="1" x14ac:dyDescent="0.25">
      <c r="A34" s="133"/>
      <c r="B34" s="100"/>
      <c r="C34" s="129" t="s">
        <v>66</v>
      </c>
      <c r="D34" s="84">
        <v>5183943</v>
      </c>
      <c r="E34" s="84">
        <v>891287</v>
      </c>
      <c r="F34" s="84">
        <v>1605388</v>
      </c>
      <c r="G34" s="84">
        <v>550293</v>
      </c>
      <c r="H34" s="61">
        <v>8230911</v>
      </c>
      <c r="I34" s="76"/>
      <c r="J34" s="76"/>
      <c r="K34" s="85"/>
      <c r="L34" s="76"/>
      <c r="M34" s="85"/>
      <c r="N34" s="76"/>
      <c r="O34" s="85"/>
      <c r="P34" s="76"/>
    </row>
    <row r="35" spans="1:16" ht="24.95" customHeight="1" x14ac:dyDescent="0.25">
      <c r="A35" s="131">
        <v>1080</v>
      </c>
      <c r="B35" s="98" t="s">
        <v>126</v>
      </c>
      <c r="C35" s="130" t="s">
        <v>49</v>
      </c>
      <c r="D35" s="65">
        <v>1802946</v>
      </c>
      <c r="E35" s="65">
        <v>11500</v>
      </c>
      <c r="F35" s="65">
        <v>15000</v>
      </c>
      <c r="G35" s="65">
        <v>49000</v>
      </c>
      <c r="H35" s="65">
        <v>1878446</v>
      </c>
      <c r="I35" s="81"/>
      <c r="J35" s="76"/>
      <c r="K35" s="85"/>
      <c r="L35" s="76"/>
      <c r="M35" s="85"/>
      <c r="N35" s="76"/>
      <c r="O35" s="85"/>
      <c r="P35" s="76"/>
    </row>
    <row r="36" spans="1:16" ht="24.95" customHeight="1" x14ac:dyDescent="0.25">
      <c r="A36" s="133"/>
      <c r="B36" s="100"/>
      <c r="C36" s="129" t="s">
        <v>66</v>
      </c>
      <c r="D36" s="84">
        <v>1802946</v>
      </c>
      <c r="E36" s="84">
        <v>11500</v>
      </c>
      <c r="F36" s="84">
        <v>15000</v>
      </c>
      <c r="G36" s="84">
        <v>49000</v>
      </c>
      <c r="H36" s="61">
        <v>1878446</v>
      </c>
      <c r="I36" s="76"/>
      <c r="J36" s="76"/>
      <c r="K36" s="85"/>
      <c r="L36" s="76"/>
      <c r="M36" s="85"/>
      <c r="N36" s="76"/>
      <c r="O36" s="85"/>
      <c r="P36" s="76"/>
    </row>
    <row r="37" spans="1:16" ht="24.95" customHeight="1" x14ac:dyDescent="0.25">
      <c r="A37" s="131">
        <v>1104</v>
      </c>
      <c r="B37" s="98" t="s">
        <v>125</v>
      </c>
      <c r="C37" s="130" t="s">
        <v>49</v>
      </c>
      <c r="D37" s="65">
        <v>53642747</v>
      </c>
      <c r="E37" s="65">
        <v>145363968</v>
      </c>
      <c r="F37" s="65">
        <v>11406813</v>
      </c>
      <c r="G37" s="65">
        <v>5353393</v>
      </c>
      <c r="H37" s="65">
        <v>215766921</v>
      </c>
      <c r="I37" s="81"/>
      <c r="J37" s="76"/>
      <c r="K37" s="85"/>
      <c r="L37" s="76"/>
      <c r="M37" s="85"/>
      <c r="N37" s="76"/>
      <c r="O37" s="85"/>
      <c r="P37" s="76"/>
    </row>
    <row r="38" spans="1:16" ht="24.95" customHeight="1" x14ac:dyDescent="0.25">
      <c r="A38" s="124"/>
      <c r="B38" s="108"/>
      <c r="C38" s="130" t="s">
        <v>47</v>
      </c>
      <c r="D38" s="65">
        <v>90097113</v>
      </c>
      <c r="E38" s="65">
        <v>132374987</v>
      </c>
      <c r="F38" s="65">
        <v>10887288</v>
      </c>
      <c r="G38" s="65">
        <v>12426131</v>
      </c>
      <c r="H38" s="65">
        <v>245785519</v>
      </c>
      <c r="I38" s="81"/>
      <c r="J38" s="76"/>
      <c r="K38" s="85"/>
      <c r="L38" s="76"/>
      <c r="M38" s="85"/>
      <c r="N38" s="76"/>
      <c r="O38" s="85"/>
      <c r="P38" s="76"/>
    </row>
    <row r="39" spans="1:16" ht="24.95" customHeight="1" x14ac:dyDescent="0.25">
      <c r="A39" s="133"/>
      <c r="B39" s="100"/>
      <c r="C39" s="129" t="s">
        <v>66</v>
      </c>
      <c r="D39" s="84">
        <v>143739860</v>
      </c>
      <c r="E39" s="84">
        <v>277738955</v>
      </c>
      <c r="F39" s="84">
        <v>22294101</v>
      </c>
      <c r="G39" s="84">
        <v>17779524</v>
      </c>
      <c r="H39" s="61">
        <v>461552440</v>
      </c>
      <c r="I39" s="76"/>
      <c r="J39" s="76"/>
      <c r="K39" s="85"/>
      <c r="L39" s="76"/>
      <c r="M39" s="85"/>
      <c r="N39" s="76"/>
      <c r="O39" s="85"/>
      <c r="P39" s="76"/>
    </row>
    <row r="40" spans="1:16" ht="24.95" customHeight="1" x14ac:dyDescent="0.25">
      <c r="A40" s="131">
        <v>1312</v>
      </c>
      <c r="B40" s="131" t="s">
        <v>124</v>
      </c>
      <c r="C40" s="130" t="s">
        <v>3</v>
      </c>
      <c r="D40" s="65">
        <v>258375</v>
      </c>
      <c r="E40" s="65">
        <v>42701</v>
      </c>
      <c r="F40" s="65">
        <v>878517</v>
      </c>
      <c r="G40" s="65">
        <v>522782</v>
      </c>
      <c r="H40" s="65">
        <v>1702375</v>
      </c>
      <c r="I40" s="81"/>
      <c r="J40" s="76"/>
      <c r="K40" s="85"/>
      <c r="L40" s="76"/>
      <c r="M40" s="85"/>
      <c r="N40" s="76"/>
      <c r="O40" s="85"/>
      <c r="P40" s="76"/>
    </row>
    <row r="41" spans="1:16" ht="24.95" customHeight="1" x14ac:dyDescent="0.25">
      <c r="A41" s="133"/>
      <c r="B41" s="133"/>
      <c r="C41" s="129" t="s">
        <v>66</v>
      </c>
      <c r="D41" s="84">
        <v>258375</v>
      </c>
      <c r="E41" s="84">
        <v>42701</v>
      </c>
      <c r="F41" s="84">
        <v>878517</v>
      </c>
      <c r="G41" s="84">
        <v>522782</v>
      </c>
      <c r="H41" s="61">
        <v>1702375</v>
      </c>
      <c r="I41" s="76"/>
      <c r="J41" s="76"/>
      <c r="K41" s="85"/>
      <c r="L41" s="76"/>
      <c r="M41" s="85"/>
      <c r="N41" s="76"/>
      <c r="O41" s="85"/>
      <c r="P41" s="76"/>
    </row>
    <row r="42" spans="1:16" ht="24.95" customHeight="1" x14ac:dyDescent="0.25">
      <c r="A42" s="131">
        <v>1392</v>
      </c>
      <c r="B42" s="98" t="s">
        <v>123</v>
      </c>
      <c r="C42" s="130" t="s">
        <v>50</v>
      </c>
      <c r="D42" s="65">
        <v>641255</v>
      </c>
      <c r="E42" s="65">
        <v>2519</v>
      </c>
      <c r="F42" s="65">
        <v>118097</v>
      </c>
      <c r="G42" s="65">
        <v>58029</v>
      </c>
      <c r="H42" s="65">
        <v>819900</v>
      </c>
      <c r="I42" s="81"/>
      <c r="J42" s="76"/>
      <c r="K42" s="85"/>
      <c r="L42" s="76"/>
      <c r="M42" s="85"/>
      <c r="N42" s="76"/>
      <c r="O42" s="85"/>
      <c r="P42" s="76"/>
    </row>
    <row r="43" spans="1:16" ht="24.95" customHeight="1" x14ac:dyDescent="0.25">
      <c r="A43" s="133"/>
      <c r="B43" s="100"/>
      <c r="C43" s="129" t="s">
        <v>66</v>
      </c>
      <c r="D43" s="84">
        <v>641255</v>
      </c>
      <c r="E43" s="84">
        <v>2519</v>
      </c>
      <c r="F43" s="84">
        <v>118097</v>
      </c>
      <c r="G43" s="84">
        <v>58029</v>
      </c>
      <c r="H43" s="61">
        <v>819900</v>
      </c>
      <c r="I43" s="76"/>
      <c r="J43" s="76"/>
      <c r="K43" s="85"/>
      <c r="L43" s="76"/>
      <c r="M43" s="85"/>
      <c r="N43" s="76"/>
      <c r="O43" s="85"/>
      <c r="P43" s="76"/>
    </row>
    <row r="44" spans="1:16" ht="24.95" customHeight="1" x14ac:dyDescent="0.25">
      <c r="A44" s="131">
        <v>1393</v>
      </c>
      <c r="B44" s="131" t="s">
        <v>122</v>
      </c>
      <c r="C44" s="130" t="s">
        <v>50</v>
      </c>
      <c r="D44" s="65">
        <v>1126</v>
      </c>
      <c r="E44" s="65">
        <v>0</v>
      </c>
      <c r="F44" s="65">
        <v>16402</v>
      </c>
      <c r="G44" s="65">
        <v>306502</v>
      </c>
      <c r="H44" s="65">
        <v>324030</v>
      </c>
      <c r="I44" s="81"/>
      <c r="J44" s="76"/>
      <c r="K44" s="85"/>
      <c r="L44" s="76"/>
      <c r="M44" s="85"/>
      <c r="N44" s="76"/>
      <c r="O44" s="85"/>
      <c r="P44" s="76"/>
    </row>
    <row r="45" spans="1:16" ht="24.95" customHeight="1" x14ac:dyDescent="0.25">
      <c r="A45" s="133"/>
      <c r="B45" s="133"/>
      <c r="C45" s="129" t="s">
        <v>66</v>
      </c>
      <c r="D45" s="84">
        <v>1126</v>
      </c>
      <c r="E45" s="84">
        <v>0</v>
      </c>
      <c r="F45" s="84">
        <v>16402</v>
      </c>
      <c r="G45" s="84">
        <v>306502</v>
      </c>
      <c r="H45" s="61">
        <v>324030</v>
      </c>
      <c r="I45" s="76"/>
      <c r="J45" s="76"/>
      <c r="K45" s="85"/>
      <c r="L45" s="76"/>
      <c r="M45" s="85"/>
      <c r="N45" s="76"/>
      <c r="O45" s="85"/>
      <c r="P45" s="76"/>
    </row>
    <row r="46" spans="1:16" ht="24.95" customHeight="1" x14ac:dyDescent="0.25">
      <c r="A46" s="131">
        <v>1410</v>
      </c>
      <c r="B46" s="98" t="s">
        <v>82</v>
      </c>
      <c r="C46" s="130" t="s">
        <v>3</v>
      </c>
      <c r="D46" s="65">
        <v>52964</v>
      </c>
      <c r="E46" s="65">
        <v>1160</v>
      </c>
      <c r="F46" s="65">
        <v>83524</v>
      </c>
      <c r="G46" s="65">
        <v>485044</v>
      </c>
      <c r="H46" s="65">
        <v>622692</v>
      </c>
      <c r="I46" s="81"/>
      <c r="J46" s="76"/>
      <c r="K46" s="85"/>
      <c r="L46" s="76"/>
      <c r="M46" s="85"/>
      <c r="N46" s="76"/>
      <c r="O46" s="85"/>
      <c r="P46" s="76"/>
    </row>
    <row r="47" spans="1:16" ht="24.95" customHeight="1" x14ac:dyDescent="0.25">
      <c r="A47" s="133"/>
      <c r="B47" s="100"/>
      <c r="C47" s="129" t="s">
        <v>66</v>
      </c>
      <c r="D47" s="84">
        <v>52964</v>
      </c>
      <c r="E47" s="84">
        <v>1160</v>
      </c>
      <c r="F47" s="84">
        <v>83524</v>
      </c>
      <c r="G47" s="84">
        <v>485044</v>
      </c>
      <c r="H47" s="61">
        <v>622692</v>
      </c>
      <c r="I47" s="76"/>
      <c r="J47" s="76"/>
      <c r="K47" s="85"/>
      <c r="L47" s="76"/>
      <c r="M47" s="85"/>
      <c r="N47" s="76"/>
      <c r="O47" s="85"/>
      <c r="P47" s="76"/>
    </row>
    <row r="48" spans="1:16" ht="24.95" customHeight="1" x14ac:dyDescent="0.25">
      <c r="A48" s="131">
        <v>1520</v>
      </c>
      <c r="B48" s="131" t="s">
        <v>121</v>
      </c>
      <c r="C48" s="130" t="s">
        <v>3</v>
      </c>
      <c r="D48" s="65">
        <v>4235549</v>
      </c>
      <c r="E48" s="65">
        <v>82309</v>
      </c>
      <c r="F48" s="65">
        <v>1339720</v>
      </c>
      <c r="G48" s="65">
        <v>2356400</v>
      </c>
      <c r="H48" s="65">
        <v>8013978</v>
      </c>
      <c r="I48" s="81"/>
      <c r="J48" s="76"/>
      <c r="K48" s="85"/>
      <c r="L48" s="76"/>
      <c r="M48" s="85"/>
      <c r="N48" s="76"/>
      <c r="O48" s="85"/>
      <c r="P48" s="76"/>
    </row>
    <row r="49" spans="1:16" ht="24.95" customHeight="1" x14ac:dyDescent="0.25">
      <c r="A49" s="133"/>
      <c r="B49" s="133"/>
      <c r="C49" s="129" t="s">
        <v>66</v>
      </c>
      <c r="D49" s="84">
        <v>4235549</v>
      </c>
      <c r="E49" s="84">
        <v>82309</v>
      </c>
      <c r="F49" s="84">
        <v>1339720</v>
      </c>
      <c r="G49" s="84">
        <v>2356400</v>
      </c>
      <c r="H49" s="61">
        <v>8013978</v>
      </c>
      <c r="I49" s="76"/>
      <c r="J49" s="76"/>
      <c r="K49" s="85"/>
      <c r="L49" s="76"/>
      <c r="M49" s="85"/>
      <c r="N49" s="76"/>
      <c r="O49" s="85"/>
      <c r="P49" s="76"/>
    </row>
    <row r="50" spans="1:16" ht="24.95" customHeight="1" x14ac:dyDescent="0.25">
      <c r="A50" s="131">
        <v>1629</v>
      </c>
      <c r="B50" s="98" t="s">
        <v>120</v>
      </c>
      <c r="C50" s="130" t="s">
        <v>49</v>
      </c>
      <c r="D50" s="65">
        <v>277586</v>
      </c>
      <c r="E50" s="65">
        <v>0</v>
      </c>
      <c r="F50" s="65">
        <v>84295</v>
      </c>
      <c r="G50" s="65">
        <v>74780</v>
      </c>
      <c r="H50" s="65">
        <v>436661</v>
      </c>
      <c r="I50" s="81"/>
      <c r="J50" s="76"/>
      <c r="K50" s="85"/>
      <c r="L50" s="76"/>
      <c r="M50" s="85"/>
      <c r="N50" s="76"/>
      <c r="O50" s="85"/>
      <c r="P50" s="76"/>
    </row>
    <row r="51" spans="1:16" ht="24.95" customHeight="1" x14ac:dyDescent="0.25">
      <c r="A51" s="133"/>
      <c r="B51" s="100"/>
      <c r="C51" s="129" t="s">
        <v>66</v>
      </c>
      <c r="D51" s="84">
        <v>277586</v>
      </c>
      <c r="E51" s="84">
        <v>0</v>
      </c>
      <c r="F51" s="84">
        <v>84295</v>
      </c>
      <c r="G51" s="84">
        <v>74780</v>
      </c>
      <c r="H51" s="61">
        <v>436661</v>
      </c>
      <c r="I51" s="76"/>
      <c r="J51" s="76"/>
      <c r="K51" s="85"/>
      <c r="L51" s="76"/>
      <c r="M51" s="85"/>
      <c r="N51" s="76"/>
      <c r="O51" s="85"/>
      <c r="P51" s="76"/>
    </row>
    <row r="52" spans="1:16" ht="24.95" customHeight="1" x14ac:dyDescent="0.25">
      <c r="A52" s="131">
        <v>1702</v>
      </c>
      <c r="B52" s="98" t="s">
        <v>119</v>
      </c>
      <c r="C52" s="130" t="s">
        <v>48</v>
      </c>
      <c r="D52" s="65">
        <v>120944</v>
      </c>
      <c r="E52" s="65">
        <v>0</v>
      </c>
      <c r="F52" s="65">
        <v>18514</v>
      </c>
      <c r="G52" s="65">
        <v>63071</v>
      </c>
      <c r="H52" s="65">
        <v>202529</v>
      </c>
      <c r="I52" s="81"/>
      <c r="J52" s="76"/>
      <c r="K52" s="85"/>
      <c r="L52" s="76"/>
      <c r="M52" s="85"/>
      <c r="N52" s="76"/>
      <c r="O52" s="85"/>
      <c r="P52" s="76"/>
    </row>
    <row r="53" spans="1:16" ht="24.95" customHeight="1" x14ac:dyDescent="0.25">
      <c r="A53" s="133"/>
      <c r="B53" s="100"/>
      <c r="C53" s="129" t="s">
        <v>66</v>
      </c>
      <c r="D53" s="84">
        <v>120944</v>
      </c>
      <c r="E53" s="84">
        <v>0</v>
      </c>
      <c r="F53" s="84">
        <v>18514</v>
      </c>
      <c r="G53" s="84">
        <v>63071</v>
      </c>
      <c r="H53" s="61">
        <v>202529</v>
      </c>
      <c r="I53" s="76"/>
      <c r="J53" s="76"/>
      <c r="K53" s="85"/>
      <c r="L53" s="76"/>
      <c r="M53" s="85"/>
      <c r="N53" s="76"/>
      <c r="O53" s="85"/>
      <c r="P53" s="76"/>
    </row>
    <row r="54" spans="1:16" ht="24.95" customHeight="1" x14ac:dyDescent="0.25">
      <c r="A54" s="131">
        <v>1709</v>
      </c>
      <c r="B54" s="98" t="s">
        <v>118</v>
      </c>
      <c r="C54" s="130" t="s">
        <v>49</v>
      </c>
      <c r="D54" s="65">
        <v>645</v>
      </c>
      <c r="E54" s="65">
        <v>70</v>
      </c>
      <c r="F54" s="65">
        <v>1800</v>
      </c>
      <c r="G54" s="65">
        <v>150</v>
      </c>
      <c r="H54" s="65">
        <v>2665</v>
      </c>
      <c r="I54" s="81"/>
      <c r="J54" s="76"/>
      <c r="K54" s="85"/>
      <c r="L54" s="76"/>
      <c r="M54" s="85"/>
      <c r="N54" s="76"/>
      <c r="O54" s="85"/>
      <c r="P54" s="76"/>
    </row>
    <row r="55" spans="1:16" ht="24.95" customHeight="1" x14ac:dyDescent="0.25">
      <c r="A55" s="133"/>
      <c r="B55" s="100"/>
      <c r="C55" s="129" t="s">
        <v>66</v>
      </c>
      <c r="D55" s="84">
        <v>645</v>
      </c>
      <c r="E55" s="84">
        <v>70</v>
      </c>
      <c r="F55" s="84">
        <v>1800</v>
      </c>
      <c r="G55" s="84">
        <v>150</v>
      </c>
      <c r="H55" s="61">
        <v>2665</v>
      </c>
      <c r="I55" s="76"/>
      <c r="J55" s="76"/>
      <c r="K55" s="85"/>
      <c r="L55" s="76"/>
      <c r="M55" s="85"/>
      <c r="N55" s="76"/>
      <c r="O55" s="85"/>
      <c r="P55" s="76"/>
    </row>
    <row r="56" spans="1:16" ht="24.95" customHeight="1" x14ac:dyDescent="0.25">
      <c r="A56" s="131">
        <v>1811</v>
      </c>
      <c r="B56" s="131" t="s">
        <v>117</v>
      </c>
      <c r="C56" s="130" t="s">
        <v>3</v>
      </c>
      <c r="D56" s="65">
        <v>5225472</v>
      </c>
      <c r="E56" s="65">
        <v>18125</v>
      </c>
      <c r="F56" s="65">
        <v>409950</v>
      </c>
      <c r="G56" s="65">
        <v>183344</v>
      </c>
      <c r="H56" s="65">
        <v>5836891</v>
      </c>
      <c r="I56" s="81"/>
      <c r="J56" s="76"/>
      <c r="K56" s="85"/>
      <c r="L56" s="76"/>
      <c r="M56" s="85"/>
      <c r="N56" s="76"/>
      <c r="O56" s="85"/>
      <c r="P56" s="76"/>
    </row>
    <row r="57" spans="1:16" ht="24.95" customHeight="1" x14ac:dyDescent="0.25">
      <c r="A57" s="124"/>
      <c r="B57" s="124"/>
      <c r="C57" s="130" t="s">
        <v>50</v>
      </c>
      <c r="D57" s="65">
        <v>128528</v>
      </c>
      <c r="E57" s="65">
        <v>159</v>
      </c>
      <c r="F57" s="65">
        <v>156835</v>
      </c>
      <c r="G57" s="65">
        <v>49600</v>
      </c>
      <c r="H57" s="65">
        <v>335122</v>
      </c>
      <c r="I57" s="81"/>
      <c r="J57" s="76"/>
      <c r="K57" s="85"/>
      <c r="L57" s="76"/>
      <c r="M57" s="85"/>
      <c r="N57" s="76"/>
      <c r="O57" s="85"/>
      <c r="P57" s="76"/>
    </row>
    <row r="58" spans="1:16" ht="24.95" customHeight="1" x14ac:dyDescent="0.25">
      <c r="A58" s="124"/>
      <c r="B58" s="124"/>
      <c r="C58" s="130" t="s">
        <v>49</v>
      </c>
      <c r="D58" s="65">
        <v>212541</v>
      </c>
      <c r="E58" s="65">
        <v>4325</v>
      </c>
      <c r="F58" s="65">
        <v>13183</v>
      </c>
      <c r="G58" s="65">
        <v>12034</v>
      </c>
      <c r="H58" s="65">
        <v>242083</v>
      </c>
      <c r="I58" s="81"/>
      <c r="J58" s="76"/>
      <c r="K58" s="85"/>
      <c r="L58" s="76"/>
      <c r="M58" s="85"/>
      <c r="N58" s="76"/>
      <c r="O58" s="85"/>
      <c r="P58" s="76"/>
    </row>
    <row r="59" spans="1:16" ht="24.95" customHeight="1" x14ac:dyDescent="0.25">
      <c r="A59" s="124"/>
      <c r="B59" s="124"/>
      <c r="C59" s="130" t="s">
        <v>47</v>
      </c>
      <c r="D59" s="65">
        <v>266224</v>
      </c>
      <c r="E59" s="65">
        <v>0</v>
      </c>
      <c r="F59" s="65">
        <v>48060</v>
      </c>
      <c r="G59" s="65">
        <v>69045</v>
      </c>
      <c r="H59" s="65">
        <v>383329</v>
      </c>
      <c r="I59" s="81"/>
      <c r="J59" s="76"/>
      <c r="K59" s="85"/>
      <c r="L59" s="76"/>
      <c r="M59" s="85"/>
      <c r="N59" s="76"/>
      <c r="O59" s="85"/>
      <c r="P59" s="76"/>
    </row>
    <row r="60" spans="1:16" ht="24.95" customHeight="1" x14ac:dyDescent="0.25">
      <c r="A60" s="133"/>
      <c r="B60" s="133"/>
      <c r="C60" s="129" t="s">
        <v>66</v>
      </c>
      <c r="D60" s="84">
        <v>5832765</v>
      </c>
      <c r="E60" s="84">
        <v>22609</v>
      </c>
      <c r="F60" s="84">
        <v>628028</v>
      </c>
      <c r="G60" s="84">
        <v>314023</v>
      </c>
      <c r="H60" s="61">
        <v>6797425</v>
      </c>
      <c r="I60" s="76"/>
      <c r="J60" s="76"/>
      <c r="K60" s="85"/>
      <c r="L60" s="76"/>
      <c r="M60" s="85"/>
      <c r="N60" s="76"/>
      <c r="O60" s="85"/>
      <c r="P60" s="76"/>
    </row>
    <row r="61" spans="1:16" ht="24.95" customHeight="1" x14ac:dyDescent="0.25">
      <c r="A61" s="131">
        <v>1910</v>
      </c>
      <c r="B61" s="131" t="s">
        <v>116</v>
      </c>
      <c r="C61" s="130" t="s">
        <v>3</v>
      </c>
      <c r="D61" s="65">
        <v>23543548</v>
      </c>
      <c r="E61" s="65">
        <v>113193</v>
      </c>
      <c r="F61" s="65">
        <v>1850156</v>
      </c>
      <c r="G61" s="65">
        <v>403212</v>
      </c>
      <c r="H61" s="65">
        <v>25910109</v>
      </c>
      <c r="I61" s="81"/>
      <c r="J61" s="76"/>
      <c r="K61" s="85"/>
      <c r="L61" s="76"/>
      <c r="M61" s="85"/>
      <c r="N61" s="76"/>
      <c r="O61" s="85"/>
      <c r="P61" s="76"/>
    </row>
    <row r="62" spans="1:16" ht="24.95" customHeight="1" x14ac:dyDescent="0.25">
      <c r="A62" s="124"/>
      <c r="B62" s="124"/>
      <c r="C62" s="130" t="s">
        <v>50</v>
      </c>
      <c r="D62" s="65">
        <v>4710143</v>
      </c>
      <c r="E62" s="65">
        <v>0</v>
      </c>
      <c r="F62" s="65">
        <v>943344</v>
      </c>
      <c r="G62" s="65">
        <v>249103</v>
      </c>
      <c r="H62" s="65">
        <v>5902590</v>
      </c>
      <c r="I62" s="81"/>
      <c r="J62" s="76"/>
      <c r="K62" s="85"/>
      <c r="L62" s="76"/>
      <c r="M62" s="85"/>
      <c r="N62" s="76"/>
      <c r="O62" s="85"/>
      <c r="P62" s="76"/>
    </row>
    <row r="63" spans="1:16" ht="24.95" customHeight="1" x14ac:dyDescent="0.25">
      <c r="A63" s="124"/>
      <c r="B63" s="124"/>
      <c r="C63" s="130" t="s">
        <v>49</v>
      </c>
      <c r="D63" s="65">
        <v>49673335</v>
      </c>
      <c r="E63" s="65">
        <v>0</v>
      </c>
      <c r="F63" s="65">
        <v>430192</v>
      </c>
      <c r="G63" s="65">
        <v>966340</v>
      </c>
      <c r="H63" s="65">
        <v>51069867</v>
      </c>
      <c r="I63" s="81"/>
      <c r="J63" s="76"/>
      <c r="K63" s="85"/>
      <c r="L63" s="76"/>
      <c r="M63" s="85"/>
      <c r="N63" s="76"/>
      <c r="O63" s="85"/>
      <c r="P63" s="76"/>
    </row>
    <row r="64" spans="1:16" ht="24.95" customHeight="1" x14ac:dyDescent="0.25">
      <c r="A64" s="133"/>
      <c r="B64" s="133"/>
      <c r="C64" s="129" t="s">
        <v>66</v>
      </c>
      <c r="D64" s="84">
        <v>77927026</v>
      </c>
      <c r="E64" s="84">
        <v>113193</v>
      </c>
      <c r="F64" s="84">
        <v>3223692</v>
      </c>
      <c r="G64" s="84">
        <v>1618655</v>
      </c>
      <c r="H64" s="61">
        <v>82882566</v>
      </c>
      <c r="I64" s="76"/>
      <c r="J64" s="76"/>
      <c r="K64" s="85"/>
      <c r="L64" s="76"/>
      <c r="M64" s="85"/>
      <c r="N64" s="76"/>
      <c r="O64" s="85"/>
      <c r="P64" s="76"/>
    </row>
    <row r="65" spans="1:16" ht="24.95" customHeight="1" x14ac:dyDescent="0.25">
      <c r="A65" s="131">
        <v>1920</v>
      </c>
      <c r="B65" s="131" t="s">
        <v>115</v>
      </c>
      <c r="C65" s="130" t="s">
        <v>3</v>
      </c>
      <c r="D65" s="65">
        <v>396073037</v>
      </c>
      <c r="E65" s="65">
        <v>989381</v>
      </c>
      <c r="F65" s="65">
        <v>181950694</v>
      </c>
      <c r="G65" s="65">
        <v>44622316</v>
      </c>
      <c r="H65" s="65">
        <v>623635428</v>
      </c>
      <c r="I65" s="81"/>
      <c r="J65" s="76"/>
      <c r="K65" s="85"/>
      <c r="L65" s="76"/>
      <c r="M65" s="85"/>
      <c r="N65" s="76"/>
      <c r="O65" s="85"/>
      <c r="P65" s="76"/>
    </row>
    <row r="66" spans="1:16" ht="24.95" customHeight="1" x14ac:dyDescent="0.25">
      <c r="A66" s="124"/>
      <c r="B66" s="124"/>
      <c r="C66" s="130" t="s">
        <v>50</v>
      </c>
      <c r="D66" s="65">
        <v>632407614</v>
      </c>
      <c r="E66" s="65">
        <v>0</v>
      </c>
      <c r="F66" s="65">
        <v>58992441</v>
      </c>
      <c r="G66" s="65">
        <v>9480919</v>
      </c>
      <c r="H66" s="65">
        <v>700880974</v>
      </c>
      <c r="I66" s="81"/>
      <c r="J66" s="76"/>
      <c r="K66" s="85"/>
      <c r="L66" s="76"/>
      <c r="M66" s="85"/>
      <c r="N66" s="76"/>
      <c r="O66" s="85"/>
      <c r="P66" s="76"/>
    </row>
    <row r="67" spans="1:16" ht="24.95" customHeight="1" x14ac:dyDescent="0.25">
      <c r="A67" s="124"/>
      <c r="B67" s="124"/>
      <c r="C67" s="130" t="s">
        <v>49</v>
      </c>
      <c r="D67" s="65">
        <v>67558150</v>
      </c>
      <c r="E67" s="65">
        <v>0</v>
      </c>
      <c r="F67" s="65">
        <v>3714898</v>
      </c>
      <c r="G67" s="65">
        <v>4049265</v>
      </c>
      <c r="H67" s="65">
        <v>75322313</v>
      </c>
      <c r="I67" s="81"/>
      <c r="J67" s="76"/>
      <c r="K67" s="85"/>
      <c r="L67" s="76"/>
      <c r="M67" s="85"/>
      <c r="N67" s="76"/>
      <c r="O67" s="85"/>
      <c r="P67" s="76"/>
    </row>
    <row r="68" spans="1:16" ht="24.95" customHeight="1" x14ac:dyDescent="0.25">
      <c r="A68" s="133"/>
      <c r="B68" s="133"/>
      <c r="C68" s="129" t="s">
        <v>66</v>
      </c>
      <c r="D68" s="84">
        <v>1096038801</v>
      </c>
      <c r="E68" s="84">
        <v>989381</v>
      </c>
      <c r="F68" s="84">
        <v>244658033</v>
      </c>
      <c r="G68" s="84">
        <v>58152500</v>
      </c>
      <c r="H68" s="61">
        <v>1399838715</v>
      </c>
      <c r="I68" s="76"/>
      <c r="J68" s="76"/>
      <c r="K68" s="85"/>
      <c r="L68" s="76"/>
      <c r="M68" s="85"/>
      <c r="N68" s="76"/>
      <c r="O68" s="85"/>
      <c r="P68" s="76"/>
    </row>
    <row r="69" spans="1:16" ht="24.95" customHeight="1" x14ac:dyDescent="0.25">
      <c r="A69" s="131">
        <v>2011</v>
      </c>
      <c r="B69" s="131" t="s">
        <v>114</v>
      </c>
      <c r="C69" s="130" t="s">
        <v>3</v>
      </c>
      <c r="D69" s="65">
        <v>779479</v>
      </c>
      <c r="E69" s="65">
        <v>26211</v>
      </c>
      <c r="F69" s="65">
        <v>540599</v>
      </c>
      <c r="G69" s="65">
        <v>1223441</v>
      </c>
      <c r="H69" s="65">
        <v>2569730</v>
      </c>
      <c r="I69" s="81"/>
      <c r="J69" s="76"/>
      <c r="K69" s="85"/>
      <c r="L69" s="76"/>
      <c r="M69" s="85"/>
      <c r="N69" s="76"/>
      <c r="O69" s="85"/>
      <c r="P69" s="76"/>
    </row>
    <row r="70" spans="1:16" ht="24.95" customHeight="1" x14ac:dyDescent="0.25">
      <c r="A70" s="124"/>
      <c r="B70" s="124"/>
      <c r="C70" s="130" t="s">
        <v>50</v>
      </c>
      <c r="D70" s="65">
        <v>1264741</v>
      </c>
      <c r="E70" s="65">
        <v>0</v>
      </c>
      <c r="F70" s="65">
        <v>998765</v>
      </c>
      <c r="G70" s="65">
        <v>453770</v>
      </c>
      <c r="H70" s="65">
        <v>2717276</v>
      </c>
      <c r="I70" s="81"/>
      <c r="J70" s="76"/>
      <c r="K70" s="85"/>
      <c r="L70" s="76"/>
      <c r="M70" s="85"/>
      <c r="N70" s="76"/>
      <c r="O70" s="85"/>
      <c r="P70" s="76"/>
    </row>
    <row r="71" spans="1:16" ht="24.95" customHeight="1" x14ac:dyDescent="0.25">
      <c r="A71" s="124"/>
      <c r="B71" s="124"/>
      <c r="C71" s="130" t="s">
        <v>49</v>
      </c>
      <c r="D71" s="65">
        <v>60345</v>
      </c>
      <c r="E71" s="65">
        <v>0</v>
      </c>
      <c r="F71" s="65">
        <v>216055</v>
      </c>
      <c r="G71" s="65">
        <v>19910</v>
      </c>
      <c r="H71" s="65">
        <v>296310</v>
      </c>
      <c r="I71" s="81"/>
      <c r="J71" s="76"/>
      <c r="K71" s="85"/>
      <c r="L71" s="76"/>
      <c r="M71" s="85"/>
      <c r="N71" s="76"/>
      <c r="O71" s="85"/>
      <c r="P71" s="76"/>
    </row>
    <row r="72" spans="1:16" ht="24.95" customHeight="1" x14ac:dyDescent="0.25">
      <c r="A72" s="133"/>
      <c r="B72" s="133"/>
      <c r="C72" s="129" t="s">
        <v>66</v>
      </c>
      <c r="D72" s="84">
        <v>2104565</v>
      </c>
      <c r="E72" s="84">
        <v>26211</v>
      </c>
      <c r="F72" s="84">
        <v>1755419</v>
      </c>
      <c r="G72" s="84">
        <v>1697121</v>
      </c>
      <c r="H72" s="61">
        <v>5583316</v>
      </c>
      <c r="I72" s="76"/>
      <c r="J72" s="76"/>
      <c r="K72" s="85"/>
      <c r="L72" s="76"/>
      <c r="M72" s="85"/>
      <c r="N72" s="76"/>
      <c r="O72" s="85"/>
      <c r="P72" s="76"/>
    </row>
    <row r="73" spans="1:16" ht="24.95" customHeight="1" x14ac:dyDescent="0.25">
      <c r="A73" s="131">
        <v>2012</v>
      </c>
      <c r="B73" s="98" t="s">
        <v>113</v>
      </c>
      <c r="C73" s="130" t="s">
        <v>50</v>
      </c>
      <c r="D73" s="65">
        <v>5472453</v>
      </c>
      <c r="E73" s="65">
        <v>2178921</v>
      </c>
      <c r="F73" s="65">
        <v>4805741</v>
      </c>
      <c r="G73" s="65">
        <v>3471297</v>
      </c>
      <c r="H73" s="65">
        <v>15928412</v>
      </c>
      <c r="I73" s="81"/>
      <c r="J73" s="76"/>
      <c r="K73" s="85"/>
      <c r="L73" s="76"/>
      <c r="M73" s="85"/>
      <c r="N73" s="76"/>
      <c r="O73" s="85"/>
      <c r="P73" s="76"/>
    </row>
    <row r="74" spans="1:16" ht="24.95" customHeight="1" x14ac:dyDescent="0.25">
      <c r="A74" s="133"/>
      <c r="B74" s="100"/>
      <c r="C74" s="129" t="s">
        <v>66</v>
      </c>
      <c r="D74" s="84">
        <v>5472453</v>
      </c>
      <c r="E74" s="84">
        <v>2178921</v>
      </c>
      <c r="F74" s="84">
        <v>4805741</v>
      </c>
      <c r="G74" s="84">
        <v>3471297</v>
      </c>
      <c r="H74" s="61">
        <v>15928412</v>
      </c>
      <c r="I74" s="76"/>
      <c r="J74" s="76"/>
      <c r="K74" s="85"/>
      <c r="L74" s="76"/>
      <c r="M74" s="85"/>
      <c r="N74" s="76"/>
      <c r="O74" s="85"/>
      <c r="P74" s="76"/>
    </row>
    <row r="75" spans="1:16" ht="24.95" customHeight="1" x14ac:dyDescent="0.25">
      <c r="A75" s="131">
        <v>2022</v>
      </c>
      <c r="B75" s="98" t="s">
        <v>112</v>
      </c>
      <c r="C75" s="130" t="s">
        <v>49</v>
      </c>
      <c r="D75" s="65">
        <v>9426076</v>
      </c>
      <c r="E75" s="65">
        <v>613778</v>
      </c>
      <c r="F75" s="65">
        <v>453444</v>
      </c>
      <c r="G75" s="65">
        <v>308725</v>
      </c>
      <c r="H75" s="65">
        <v>10802023</v>
      </c>
      <c r="I75" s="81"/>
      <c r="J75" s="76"/>
      <c r="K75" s="85"/>
      <c r="L75" s="76"/>
      <c r="M75" s="85"/>
      <c r="N75" s="76"/>
      <c r="O75" s="85"/>
      <c r="P75" s="76"/>
    </row>
    <row r="76" spans="1:16" ht="24.95" customHeight="1" x14ac:dyDescent="0.25">
      <c r="A76" s="133"/>
      <c r="B76" s="100"/>
      <c r="C76" s="129" t="s">
        <v>66</v>
      </c>
      <c r="D76" s="84">
        <v>9426076</v>
      </c>
      <c r="E76" s="84">
        <v>613778</v>
      </c>
      <c r="F76" s="84">
        <v>453444</v>
      </c>
      <c r="G76" s="84">
        <v>308725</v>
      </c>
      <c r="H76" s="61">
        <v>10802023</v>
      </c>
      <c r="I76" s="76"/>
      <c r="J76" s="76"/>
      <c r="K76" s="85"/>
      <c r="L76" s="76"/>
      <c r="M76" s="85"/>
      <c r="N76" s="76"/>
      <c r="O76" s="85"/>
      <c r="P76" s="76"/>
    </row>
    <row r="77" spans="1:16" ht="24.95" customHeight="1" x14ac:dyDescent="0.25">
      <c r="A77" s="131">
        <v>2023</v>
      </c>
      <c r="B77" s="98" t="s">
        <v>111</v>
      </c>
      <c r="C77" s="130" t="s">
        <v>50</v>
      </c>
      <c r="D77" s="65">
        <v>1455058</v>
      </c>
      <c r="E77" s="65">
        <v>3406161</v>
      </c>
      <c r="F77" s="65">
        <v>1010754</v>
      </c>
      <c r="G77" s="65">
        <v>2552486</v>
      </c>
      <c r="H77" s="65">
        <v>8424459</v>
      </c>
      <c r="I77" s="81"/>
      <c r="J77" s="76"/>
      <c r="K77" s="85"/>
      <c r="L77" s="76"/>
      <c r="M77" s="85"/>
      <c r="N77" s="76"/>
      <c r="O77" s="85"/>
      <c r="P77" s="76"/>
    </row>
    <row r="78" spans="1:16" ht="24.95" customHeight="1" x14ac:dyDescent="0.25">
      <c r="A78" s="124"/>
      <c r="B78" s="108"/>
      <c r="C78" s="130" t="s">
        <v>49</v>
      </c>
      <c r="D78" s="65">
        <v>562902</v>
      </c>
      <c r="E78" s="65">
        <v>164049</v>
      </c>
      <c r="F78" s="65">
        <v>32380</v>
      </c>
      <c r="G78" s="65">
        <v>24283</v>
      </c>
      <c r="H78" s="65">
        <v>783614</v>
      </c>
      <c r="I78" s="81"/>
      <c r="J78" s="76"/>
      <c r="K78" s="85"/>
      <c r="L78" s="76"/>
      <c r="M78" s="85"/>
      <c r="N78" s="76"/>
      <c r="O78" s="85"/>
      <c r="P78" s="76"/>
    </row>
    <row r="79" spans="1:16" ht="24.95" customHeight="1" x14ac:dyDescent="0.25">
      <c r="A79" s="133"/>
      <c r="B79" s="100"/>
      <c r="C79" s="129" t="s">
        <v>66</v>
      </c>
      <c r="D79" s="84">
        <v>2017960</v>
      </c>
      <c r="E79" s="84">
        <v>3570210</v>
      </c>
      <c r="F79" s="84">
        <v>1043134</v>
      </c>
      <c r="G79" s="84">
        <v>2576769</v>
      </c>
      <c r="H79" s="61">
        <v>9208073</v>
      </c>
      <c r="I79" s="76"/>
      <c r="J79" s="76"/>
      <c r="K79" s="85"/>
      <c r="L79" s="76"/>
      <c r="M79" s="85"/>
      <c r="N79" s="76"/>
      <c r="O79" s="85"/>
      <c r="P79" s="76"/>
    </row>
    <row r="80" spans="1:16" ht="24.95" customHeight="1" x14ac:dyDescent="0.25">
      <c r="A80" s="131">
        <v>2100</v>
      </c>
      <c r="B80" s="98" t="s">
        <v>110</v>
      </c>
      <c r="C80" s="130" t="s">
        <v>50</v>
      </c>
      <c r="D80" s="65">
        <v>6009592</v>
      </c>
      <c r="E80" s="65">
        <v>1808573</v>
      </c>
      <c r="F80" s="65">
        <v>1489041</v>
      </c>
      <c r="G80" s="65">
        <v>651376</v>
      </c>
      <c r="H80" s="65">
        <v>9958582</v>
      </c>
      <c r="I80" s="81"/>
      <c r="J80" s="76"/>
      <c r="K80" s="85"/>
      <c r="L80" s="76"/>
      <c r="M80" s="85"/>
      <c r="N80" s="76"/>
      <c r="O80" s="85"/>
      <c r="P80" s="76"/>
    </row>
    <row r="81" spans="1:16" ht="24.95" customHeight="1" x14ac:dyDescent="0.25">
      <c r="A81" s="124"/>
      <c r="B81" s="108"/>
      <c r="C81" s="130" t="s">
        <v>49</v>
      </c>
      <c r="D81" s="65">
        <v>1032805</v>
      </c>
      <c r="E81" s="65">
        <v>741627</v>
      </c>
      <c r="F81" s="65">
        <v>321136</v>
      </c>
      <c r="G81" s="65">
        <v>169580</v>
      </c>
      <c r="H81" s="65">
        <v>2265148</v>
      </c>
      <c r="I81" s="81"/>
      <c r="J81" s="76"/>
      <c r="K81" s="85"/>
      <c r="L81" s="76"/>
      <c r="M81" s="85"/>
      <c r="N81" s="76"/>
      <c r="O81" s="85"/>
      <c r="P81" s="76"/>
    </row>
    <row r="82" spans="1:16" ht="24.95" customHeight="1" x14ac:dyDescent="0.25">
      <c r="A82" s="124"/>
      <c r="B82" s="108"/>
      <c r="C82" s="130" t="s">
        <v>48</v>
      </c>
      <c r="D82" s="65">
        <v>416920</v>
      </c>
      <c r="E82" s="65">
        <v>77020</v>
      </c>
      <c r="F82" s="65">
        <v>79854</v>
      </c>
      <c r="G82" s="65">
        <v>169636</v>
      </c>
      <c r="H82" s="65">
        <v>743430</v>
      </c>
      <c r="I82" s="81"/>
      <c r="J82" s="76"/>
      <c r="K82" s="85"/>
      <c r="L82" s="76"/>
      <c r="M82" s="85"/>
      <c r="N82" s="76"/>
      <c r="O82" s="85"/>
      <c r="P82" s="76"/>
    </row>
    <row r="83" spans="1:16" ht="24.95" customHeight="1" x14ac:dyDescent="0.25">
      <c r="A83" s="133"/>
      <c r="B83" s="100"/>
      <c r="C83" s="129" t="s">
        <v>66</v>
      </c>
      <c r="D83" s="84">
        <v>7459317</v>
      </c>
      <c r="E83" s="84">
        <v>2627220</v>
      </c>
      <c r="F83" s="84">
        <v>1890031</v>
      </c>
      <c r="G83" s="84">
        <v>990592</v>
      </c>
      <c r="H83" s="61">
        <v>12967160</v>
      </c>
      <c r="I83" s="76"/>
      <c r="J83" s="76"/>
      <c r="K83" s="85"/>
      <c r="L83" s="76"/>
      <c r="M83" s="85"/>
      <c r="N83" s="76"/>
      <c r="O83" s="85"/>
      <c r="P83" s="76"/>
    </row>
    <row r="84" spans="1:16" ht="24.95" customHeight="1" x14ac:dyDescent="0.25">
      <c r="A84" s="131">
        <v>2211</v>
      </c>
      <c r="B84" s="98" t="s">
        <v>109</v>
      </c>
      <c r="C84" s="130" t="s">
        <v>3</v>
      </c>
      <c r="D84" s="65">
        <v>83547</v>
      </c>
      <c r="E84" s="65">
        <v>779</v>
      </c>
      <c r="F84" s="65">
        <v>282787</v>
      </c>
      <c r="G84" s="65">
        <v>164106</v>
      </c>
      <c r="H84" s="65">
        <v>531219</v>
      </c>
      <c r="I84" s="81"/>
      <c r="J84" s="76"/>
      <c r="K84" s="85"/>
      <c r="L84" s="76"/>
      <c r="M84" s="85"/>
      <c r="N84" s="76"/>
      <c r="O84" s="85"/>
      <c r="P84" s="76"/>
    </row>
    <row r="85" spans="1:16" ht="24.95" customHeight="1" x14ac:dyDescent="0.25">
      <c r="A85" s="133"/>
      <c r="B85" s="100"/>
      <c r="C85" s="129" t="s">
        <v>66</v>
      </c>
      <c r="D85" s="84">
        <v>83547</v>
      </c>
      <c r="E85" s="84">
        <v>779</v>
      </c>
      <c r="F85" s="84">
        <v>282787</v>
      </c>
      <c r="G85" s="84">
        <v>164106</v>
      </c>
      <c r="H85" s="61">
        <v>531219</v>
      </c>
      <c r="I85" s="76"/>
      <c r="J85" s="76"/>
      <c r="K85" s="85"/>
      <c r="L85" s="76"/>
      <c r="M85" s="85"/>
      <c r="N85" s="76"/>
      <c r="O85" s="85"/>
      <c r="P85" s="76"/>
    </row>
    <row r="86" spans="1:16" ht="24.95" customHeight="1" x14ac:dyDescent="0.25">
      <c r="A86" s="131">
        <v>2220</v>
      </c>
      <c r="B86" s="131" t="s">
        <v>108</v>
      </c>
      <c r="C86" s="130" t="s">
        <v>3</v>
      </c>
      <c r="D86" s="65">
        <v>94051</v>
      </c>
      <c r="E86" s="65">
        <v>0</v>
      </c>
      <c r="F86" s="65">
        <v>7870</v>
      </c>
      <c r="G86" s="65">
        <v>2500</v>
      </c>
      <c r="H86" s="65">
        <v>104421</v>
      </c>
      <c r="I86" s="81"/>
      <c r="J86" s="76"/>
      <c r="K86" s="85"/>
      <c r="L86" s="76"/>
      <c r="M86" s="85"/>
      <c r="N86" s="76"/>
      <c r="O86" s="85"/>
      <c r="P86" s="76"/>
    </row>
    <row r="87" spans="1:16" ht="24.95" customHeight="1" x14ac:dyDescent="0.25">
      <c r="A87" s="124"/>
      <c r="B87" s="124"/>
      <c r="C87" s="130" t="s">
        <v>49</v>
      </c>
      <c r="D87" s="65">
        <v>24933801</v>
      </c>
      <c r="E87" s="65">
        <v>828214</v>
      </c>
      <c r="F87" s="65">
        <v>1686933</v>
      </c>
      <c r="G87" s="65">
        <v>843595</v>
      </c>
      <c r="H87" s="65">
        <v>28292543</v>
      </c>
      <c r="I87" s="81"/>
      <c r="J87" s="76"/>
      <c r="K87" s="85"/>
      <c r="L87" s="76"/>
      <c r="M87" s="85"/>
      <c r="N87" s="76"/>
      <c r="O87" s="85"/>
      <c r="P87" s="76"/>
    </row>
    <row r="88" spans="1:16" ht="24.95" customHeight="1" x14ac:dyDescent="0.25">
      <c r="A88" s="124"/>
      <c r="B88" s="124"/>
      <c r="C88" s="130" t="s">
        <v>48</v>
      </c>
      <c r="D88" s="65">
        <v>85662</v>
      </c>
      <c r="E88" s="65">
        <v>0</v>
      </c>
      <c r="F88" s="65">
        <v>42650</v>
      </c>
      <c r="G88" s="65">
        <v>252607</v>
      </c>
      <c r="H88" s="65">
        <v>380919</v>
      </c>
      <c r="I88" s="81"/>
      <c r="J88" s="76"/>
      <c r="K88" s="85"/>
      <c r="L88" s="76"/>
      <c r="M88" s="85"/>
      <c r="N88" s="76"/>
      <c r="O88" s="85"/>
      <c r="P88" s="76"/>
    </row>
    <row r="89" spans="1:16" ht="24.95" customHeight="1" x14ac:dyDescent="0.25">
      <c r="A89" s="133"/>
      <c r="B89" s="133"/>
      <c r="C89" s="129" t="s">
        <v>66</v>
      </c>
      <c r="D89" s="84">
        <v>25113514</v>
      </c>
      <c r="E89" s="84">
        <v>828214</v>
      </c>
      <c r="F89" s="84">
        <v>1737453</v>
      </c>
      <c r="G89" s="84">
        <v>1098702</v>
      </c>
      <c r="H89" s="61">
        <v>28777883</v>
      </c>
      <c r="I89" s="76"/>
      <c r="J89" s="76"/>
      <c r="K89" s="85"/>
      <c r="L89" s="76"/>
      <c r="M89" s="85"/>
      <c r="N89" s="76"/>
      <c r="O89" s="85"/>
      <c r="P89" s="76"/>
    </row>
    <row r="90" spans="1:16" ht="24.95" customHeight="1" x14ac:dyDescent="0.25">
      <c r="A90" s="131">
        <v>2391</v>
      </c>
      <c r="B90" s="131" t="s">
        <v>107</v>
      </c>
      <c r="C90" s="130" t="s">
        <v>49</v>
      </c>
      <c r="D90" s="65">
        <v>596500</v>
      </c>
      <c r="E90" s="65">
        <v>0</v>
      </c>
      <c r="F90" s="65">
        <v>23425</v>
      </c>
      <c r="G90" s="65">
        <v>50750</v>
      </c>
      <c r="H90" s="65">
        <v>670675</v>
      </c>
      <c r="I90" s="81"/>
      <c r="J90" s="76"/>
      <c r="K90" s="85"/>
      <c r="L90" s="76"/>
      <c r="M90" s="85"/>
      <c r="N90" s="76"/>
      <c r="O90" s="85"/>
      <c r="P90" s="76"/>
    </row>
    <row r="91" spans="1:16" ht="24.95" customHeight="1" x14ac:dyDescent="0.25">
      <c r="A91" s="133"/>
      <c r="B91" s="133"/>
      <c r="C91" s="129" t="s">
        <v>66</v>
      </c>
      <c r="D91" s="84">
        <v>596500</v>
      </c>
      <c r="E91" s="84">
        <v>0</v>
      </c>
      <c r="F91" s="84">
        <v>23425</v>
      </c>
      <c r="G91" s="84">
        <v>50750</v>
      </c>
      <c r="H91" s="61">
        <v>670675</v>
      </c>
      <c r="I91" s="76"/>
      <c r="J91" s="76"/>
      <c r="K91" s="85"/>
      <c r="L91" s="76"/>
      <c r="M91" s="85"/>
      <c r="N91" s="76"/>
      <c r="O91" s="85"/>
      <c r="P91" s="76"/>
    </row>
    <row r="92" spans="1:16" ht="24.95" customHeight="1" x14ac:dyDescent="0.25">
      <c r="A92" s="131">
        <v>2392</v>
      </c>
      <c r="B92" s="131" t="s">
        <v>106</v>
      </c>
      <c r="C92" s="130" t="s">
        <v>49</v>
      </c>
      <c r="D92" s="65">
        <v>32356974</v>
      </c>
      <c r="E92" s="65">
        <v>0</v>
      </c>
      <c r="F92" s="65">
        <v>108100993</v>
      </c>
      <c r="G92" s="65">
        <v>25776846</v>
      </c>
      <c r="H92" s="65">
        <v>166234813</v>
      </c>
      <c r="I92" s="81"/>
      <c r="J92" s="76"/>
      <c r="K92" s="85"/>
      <c r="L92" s="76"/>
      <c r="M92" s="85"/>
      <c r="N92" s="76"/>
      <c r="O92" s="85"/>
      <c r="P92" s="76"/>
    </row>
    <row r="93" spans="1:16" ht="24.95" customHeight="1" x14ac:dyDescent="0.25">
      <c r="A93" s="133"/>
      <c r="B93" s="133"/>
      <c r="C93" s="129" t="s">
        <v>66</v>
      </c>
      <c r="D93" s="84">
        <v>32356974</v>
      </c>
      <c r="E93" s="84">
        <v>0</v>
      </c>
      <c r="F93" s="84">
        <v>108100993</v>
      </c>
      <c r="G93" s="84">
        <v>25776846</v>
      </c>
      <c r="H93" s="61">
        <v>166234813</v>
      </c>
      <c r="I93" s="76"/>
      <c r="J93" s="76"/>
      <c r="K93" s="85"/>
      <c r="L93" s="76"/>
      <c r="M93" s="85"/>
      <c r="N93" s="76"/>
      <c r="O93" s="85"/>
      <c r="P93" s="76"/>
    </row>
    <row r="94" spans="1:16" ht="24.95" customHeight="1" x14ac:dyDescent="0.25">
      <c r="A94" s="131">
        <v>2394</v>
      </c>
      <c r="B94" s="98" t="s">
        <v>105</v>
      </c>
      <c r="C94" s="130" t="s">
        <v>3</v>
      </c>
      <c r="D94" s="65">
        <v>12180595</v>
      </c>
      <c r="E94" s="65">
        <v>13831437</v>
      </c>
      <c r="F94" s="65">
        <v>85255500</v>
      </c>
      <c r="G94" s="65">
        <v>7114657</v>
      </c>
      <c r="H94" s="65">
        <v>118382189</v>
      </c>
      <c r="I94" s="81"/>
      <c r="J94" s="76"/>
      <c r="K94" s="85"/>
      <c r="L94" s="76"/>
      <c r="M94" s="85"/>
      <c r="N94" s="76"/>
      <c r="O94" s="85"/>
      <c r="P94" s="76"/>
    </row>
    <row r="95" spans="1:16" ht="24.95" customHeight="1" x14ac:dyDescent="0.25">
      <c r="A95" s="124"/>
      <c r="B95" s="108"/>
      <c r="C95" s="130" t="s">
        <v>49</v>
      </c>
      <c r="D95" s="65">
        <v>10273161</v>
      </c>
      <c r="E95" s="65">
        <v>4364938</v>
      </c>
      <c r="F95" s="65">
        <v>20924368</v>
      </c>
      <c r="G95" s="65">
        <v>1382337</v>
      </c>
      <c r="H95" s="65">
        <v>36944804</v>
      </c>
      <c r="I95" s="81"/>
      <c r="J95" s="76"/>
      <c r="K95" s="85"/>
      <c r="L95" s="76"/>
      <c r="M95" s="85"/>
      <c r="N95" s="76"/>
      <c r="O95" s="85"/>
      <c r="P95" s="76"/>
    </row>
    <row r="96" spans="1:16" ht="24.95" customHeight="1" x14ac:dyDescent="0.25">
      <c r="A96" s="133"/>
      <c r="B96" s="100"/>
      <c r="C96" s="129" t="s">
        <v>66</v>
      </c>
      <c r="D96" s="84">
        <v>22453756</v>
      </c>
      <c r="E96" s="84">
        <v>18196375</v>
      </c>
      <c r="F96" s="84">
        <v>106179868</v>
      </c>
      <c r="G96" s="84">
        <v>8496994</v>
      </c>
      <c r="H96" s="61">
        <v>155326993</v>
      </c>
      <c r="I96" s="76"/>
      <c r="J96" s="76"/>
      <c r="K96" s="85"/>
      <c r="L96" s="76"/>
      <c r="M96" s="85"/>
      <c r="N96" s="76"/>
      <c r="O96" s="85"/>
      <c r="P96" s="76"/>
    </row>
    <row r="97" spans="1:16" ht="24.95" customHeight="1" x14ac:dyDescent="0.25">
      <c r="A97" s="131">
        <v>2395</v>
      </c>
      <c r="B97" s="98" t="s">
        <v>104</v>
      </c>
      <c r="C97" s="130" t="s">
        <v>50</v>
      </c>
      <c r="D97" s="65">
        <v>677139</v>
      </c>
      <c r="E97" s="65">
        <v>6543</v>
      </c>
      <c r="F97" s="65">
        <v>975839</v>
      </c>
      <c r="G97" s="65">
        <v>556329</v>
      </c>
      <c r="H97" s="65">
        <v>2215850</v>
      </c>
      <c r="I97" s="81"/>
      <c r="J97" s="76"/>
      <c r="K97" s="85"/>
      <c r="L97" s="76"/>
      <c r="M97" s="85"/>
      <c r="N97" s="76"/>
      <c r="O97" s="85"/>
      <c r="P97" s="76"/>
    </row>
    <row r="98" spans="1:16" ht="24.95" customHeight="1" x14ac:dyDescent="0.25">
      <c r="A98" s="124"/>
      <c r="B98" s="108"/>
      <c r="C98" s="130" t="s">
        <v>49</v>
      </c>
      <c r="D98" s="65">
        <v>12594244</v>
      </c>
      <c r="E98" s="65">
        <v>220104</v>
      </c>
      <c r="F98" s="65">
        <v>3277052</v>
      </c>
      <c r="G98" s="65">
        <v>1660026</v>
      </c>
      <c r="H98" s="65">
        <v>17751426</v>
      </c>
      <c r="I98" s="81"/>
      <c r="J98" s="76"/>
      <c r="K98" s="85"/>
      <c r="L98" s="76"/>
      <c r="M98" s="85"/>
      <c r="N98" s="76"/>
      <c r="O98" s="85"/>
      <c r="P98" s="76"/>
    </row>
    <row r="99" spans="1:16" ht="24.95" customHeight="1" x14ac:dyDescent="0.25">
      <c r="A99" s="133"/>
      <c r="B99" s="100"/>
      <c r="C99" s="129" t="s">
        <v>66</v>
      </c>
      <c r="D99" s="84">
        <v>13271383</v>
      </c>
      <c r="E99" s="84">
        <v>226647</v>
      </c>
      <c r="F99" s="84">
        <v>4252891</v>
      </c>
      <c r="G99" s="84">
        <v>2216355</v>
      </c>
      <c r="H99" s="61">
        <v>19967276</v>
      </c>
      <c r="I99" s="76"/>
      <c r="J99" s="76"/>
      <c r="K99" s="85"/>
      <c r="L99" s="76"/>
      <c r="M99" s="85"/>
      <c r="N99" s="76"/>
      <c r="O99" s="85"/>
      <c r="P99" s="76"/>
    </row>
    <row r="100" spans="1:16" ht="24.95" customHeight="1" x14ac:dyDescent="0.25">
      <c r="A100" s="131">
        <v>2410</v>
      </c>
      <c r="B100" s="131" t="s">
        <v>103</v>
      </c>
      <c r="C100" s="130" t="s">
        <v>49</v>
      </c>
      <c r="D100" s="65">
        <v>280065</v>
      </c>
      <c r="E100" s="65">
        <v>0</v>
      </c>
      <c r="F100" s="65">
        <v>166287</v>
      </c>
      <c r="G100" s="65">
        <v>100915</v>
      </c>
      <c r="H100" s="65">
        <v>547267</v>
      </c>
      <c r="I100" s="81"/>
      <c r="J100" s="76"/>
      <c r="K100" s="85"/>
      <c r="L100" s="76"/>
      <c r="M100" s="85"/>
      <c r="N100" s="76"/>
      <c r="O100" s="85"/>
      <c r="P100" s="76"/>
    </row>
    <row r="101" spans="1:16" ht="24.95" customHeight="1" x14ac:dyDescent="0.25">
      <c r="A101" s="133"/>
      <c r="B101" s="133"/>
      <c r="C101" s="129" t="s">
        <v>66</v>
      </c>
      <c r="D101" s="84">
        <v>280065</v>
      </c>
      <c r="E101" s="84">
        <v>0</v>
      </c>
      <c r="F101" s="84">
        <v>166287</v>
      </c>
      <c r="G101" s="84">
        <v>100915</v>
      </c>
      <c r="H101" s="61">
        <v>547267</v>
      </c>
      <c r="I101" s="76"/>
      <c r="J101" s="76"/>
      <c r="K101" s="85"/>
      <c r="L101" s="76"/>
      <c r="M101" s="85"/>
      <c r="N101" s="76"/>
      <c r="O101" s="85"/>
      <c r="P101" s="76"/>
    </row>
    <row r="102" spans="1:16" ht="24.95" customHeight="1" x14ac:dyDescent="0.25">
      <c r="A102" s="131">
        <v>2420</v>
      </c>
      <c r="B102" s="98" t="s">
        <v>102</v>
      </c>
      <c r="C102" s="130" t="s">
        <v>49</v>
      </c>
      <c r="D102" s="65">
        <v>192051</v>
      </c>
      <c r="E102" s="65">
        <v>0</v>
      </c>
      <c r="F102" s="65">
        <v>43380</v>
      </c>
      <c r="G102" s="65">
        <v>23000</v>
      </c>
      <c r="H102" s="65">
        <v>258431</v>
      </c>
      <c r="I102" s="81"/>
      <c r="J102" s="76"/>
      <c r="K102" s="85"/>
      <c r="L102" s="76"/>
      <c r="M102" s="85"/>
      <c r="N102" s="76"/>
      <c r="O102" s="85"/>
      <c r="P102" s="76"/>
    </row>
    <row r="103" spans="1:16" ht="24.95" customHeight="1" x14ac:dyDescent="0.25">
      <c r="A103" s="133"/>
      <c r="B103" s="100"/>
      <c r="C103" s="129" t="s">
        <v>66</v>
      </c>
      <c r="D103" s="84">
        <v>192051</v>
      </c>
      <c r="E103" s="84">
        <v>0</v>
      </c>
      <c r="F103" s="84">
        <v>43380</v>
      </c>
      <c r="G103" s="84">
        <v>23000</v>
      </c>
      <c r="H103" s="61">
        <v>258431</v>
      </c>
      <c r="I103" s="76"/>
      <c r="J103" s="76"/>
      <c r="K103" s="85"/>
      <c r="L103" s="76"/>
      <c r="M103" s="85"/>
      <c r="N103" s="76"/>
      <c r="O103" s="85"/>
      <c r="P103" s="76"/>
    </row>
    <row r="104" spans="1:16" ht="24.95" customHeight="1" x14ac:dyDescent="0.25">
      <c r="A104" s="131">
        <v>2511</v>
      </c>
      <c r="B104" s="131" t="s">
        <v>101</v>
      </c>
      <c r="C104" s="130" t="s">
        <v>50</v>
      </c>
      <c r="D104" s="65">
        <v>4869615</v>
      </c>
      <c r="E104" s="65">
        <v>26000</v>
      </c>
      <c r="F104" s="65">
        <v>596500</v>
      </c>
      <c r="G104" s="65">
        <v>440000</v>
      </c>
      <c r="H104" s="65">
        <v>5932115</v>
      </c>
      <c r="I104" s="81"/>
      <c r="J104" s="76"/>
      <c r="K104" s="85"/>
      <c r="L104" s="76"/>
      <c r="M104" s="85"/>
      <c r="N104" s="76"/>
      <c r="O104" s="85"/>
      <c r="P104" s="76"/>
    </row>
    <row r="105" spans="1:16" ht="24.95" customHeight="1" x14ac:dyDescent="0.25">
      <c r="A105" s="124"/>
      <c r="B105" s="124"/>
      <c r="C105" s="130" t="s">
        <v>49</v>
      </c>
      <c r="D105" s="65">
        <v>227844</v>
      </c>
      <c r="E105" s="65">
        <v>0</v>
      </c>
      <c r="F105" s="65">
        <v>85250</v>
      </c>
      <c r="G105" s="65">
        <v>175330</v>
      </c>
      <c r="H105" s="65">
        <v>488424</v>
      </c>
      <c r="I105" s="81"/>
      <c r="J105" s="76"/>
      <c r="K105" s="85"/>
      <c r="L105" s="76"/>
      <c r="M105" s="85"/>
      <c r="N105" s="76"/>
      <c r="O105" s="85"/>
      <c r="P105" s="76"/>
    </row>
    <row r="106" spans="1:16" ht="24.95" customHeight="1" x14ac:dyDescent="0.25">
      <c r="A106" s="133"/>
      <c r="B106" s="133"/>
      <c r="C106" s="129" t="s">
        <v>66</v>
      </c>
      <c r="D106" s="84">
        <v>5097459</v>
      </c>
      <c r="E106" s="84">
        <v>26000</v>
      </c>
      <c r="F106" s="84">
        <v>681750</v>
      </c>
      <c r="G106" s="84">
        <v>615330</v>
      </c>
      <c r="H106" s="61">
        <v>6420539</v>
      </c>
      <c r="I106" s="76"/>
      <c r="J106" s="76"/>
      <c r="K106" s="85"/>
      <c r="L106" s="76"/>
      <c r="M106" s="85"/>
      <c r="N106" s="76"/>
      <c r="O106" s="85"/>
      <c r="P106" s="76"/>
    </row>
    <row r="107" spans="1:16" ht="24.95" customHeight="1" x14ac:dyDescent="0.25">
      <c r="A107" s="131">
        <v>2599</v>
      </c>
      <c r="B107" s="98" t="s">
        <v>100</v>
      </c>
      <c r="C107" s="130" t="s">
        <v>49</v>
      </c>
      <c r="D107" s="65">
        <v>159260</v>
      </c>
      <c r="E107" s="65">
        <v>1087</v>
      </c>
      <c r="F107" s="65">
        <v>2080</v>
      </c>
      <c r="G107" s="65">
        <v>600</v>
      </c>
      <c r="H107" s="65">
        <v>163027</v>
      </c>
      <c r="I107" s="81"/>
      <c r="J107" s="76"/>
      <c r="K107" s="85"/>
      <c r="L107" s="76"/>
      <c r="M107" s="85"/>
      <c r="N107" s="76"/>
      <c r="O107" s="85"/>
      <c r="P107" s="76"/>
    </row>
    <row r="108" spans="1:16" ht="24.95" customHeight="1" x14ac:dyDescent="0.25">
      <c r="A108" s="133"/>
      <c r="B108" s="100"/>
      <c r="C108" s="129" t="s">
        <v>66</v>
      </c>
      <c r="D108" s="84">
        <v>159260</v>
      </c>
      <c r="E108" s="84">
        <v>1087</v>
      </c>
      <c r="F108" s="84">
        <v>2080</v>
      </c>
      <c r="G108" s="84">
        <v>600</v>
      </c>
      <c r="H108" s="61">
        <v>163027</v>
      </c>
      <c r="I108" s="76"/>
      <c r="J108" s="76"/>
      <c r="K108" s="85"/>
      <c r="L108" s="76"/>
      <c r="M108" s="85"/>
      <c r="N108" s="76"/>
      <c r="O108" s="85"/>
      <c r="P108" s="76"/>
    </row>
    <row r="109" spans="1:16" ht="24.95" customHeight="1" x14ac:dyDescent="0.25">
      <c r="A109" s="131">
        <v>2710</v>
      </c>
      <c r="B109" s="98" t="s">
        <v>99</v>
      </c>
      <c r="C109" s="130" t="s">
        <v>50</v>
      </c>
      <c r="D109" s="65">
        <v>25571791</v>
      </c>
      <c r="E109" s="65">
        <v>1516</v>
      </c>
      <c r="F109" s="65">
        <v>8117560</v>
      </c>
      <c r="G109" s="65">
        <v>3940830</v>
      </c>
      <c r="H109" s="65">
        <v>37631697</v>
      </c>
      <c r="I109" s="81"/>
      <c r="J109" s="76"/>
      <c r="K109" s="85"/>
      <c r="L109" s="76"/>
      <c r="M109" s="85"/>
      <c r="N109" s="76"/>
      <c r="O109" s="85"/>
      <c r="P109" s="76"/>
    </row>
    <row r="110" spans="1:16" ht="24.95" customHeight="1" x14ac:dyDescent="0.25">
      <c r="A110" s="124"/>
      <c r="B110" s="108"/>
      <c r="C110" s="130" t="s">
        <v>49</v>
      </c>
      <c r="D110" s="65">
        <v>5910222</v>
      </c>
      <c r="E110" s="65">
        <v>20825</v>
      </c>
      <c r="F110" s="65">
        <v>187750</v>
      </c>
      <c r="G110" s="65">
        <v>320500</v>
      </c>
      <c r="H110" s="65">
        <v>6439297</v>
      </c>
      <c r="I110" s="81"/>
      <c r="J110" s="76"/>
      <c r="K110" s="85"/>
      <c r="L110" s="76"/>
      <c r="M110" s="85"/>
      <c r="N110" s="76"/>
      <c r="O110" s="85"/>
      <c r="P110" s="76"/>
    </row>
    <row r="111" spans="1:16" ht="24.95" customHeight="1" x14ac:dyDescent="0.25">
      <c r="A111" s="133"/>
      <c r="B111" s="100"/>
      <c r="C111" s="129" t="s">
        <v>66</v>
      </c>
      <c r="D111" s="84">
        <v>31482013</v>
      </c>
      <c r="E111" s="84">
        <v>22341</v>
      </c>
      <c r="F111" s="84">
        <v>8305310</v>
      </c>
      <c r="G111" s="84">
        <v>4261330</v>
      </c>
      <c r="H111" s="61">
        <v>44070994</v>
      </c>
      <c r="I111" s="76"/>
      <c r="J111" s="76"/>
      <c r="K111" s="85"/>
      <c r="L111" s="76"/>
      <c r="M111" s="85"/>
      <c r="N111" s="76"/>
      <c r="O111" s="85"/>
      <c r="P111" s="76"/>
    </row>
    <row r="112" spans="1:16" ht="24.95" customHeight="1" x14ac:dyDescent="0.25">
      <c r="A112" s="131">
        <v>2732</v>
      </c>
      <c r="B112" s="98" t="s">
        <v>98</v>
      </c>
      <c r="C112" s="130" t="s">
        <v>50</v>
      </c>
      <c r="D112" s="65">
        <v>9386640</v>
      </c>
      <c r="E112" s="65">
        <v>659998</v>
      </c>
      <c r="F112" s="65">
        <v>825945</v>
      </c>
      <c r="G112" s="65">
        <v>1256789</v>
      </c>
      <c r="H112" s="65">
        <v>12129372</v>
      </c>
      <c r="I112" s="81"/>
      <c r="J112" s="76"/>
      <c r="K112" s="85"/>
      <c r="L112" s="76"/>
      <c r="M112" s="85"/>
      <c r="N112" s="76"/>
      <c r="O112" s="85"/>
      <c r="P112" s="76"/>
    </row>
    <row r="113" spans="1:16" ht="24.95" customHeight="1" x14ac:dyDescent="0.25">
      <c r="A113" s="133"/>
      <c r="B113" s="100"/>
      <c r="C113" s="129" t="s">
        <v>66</v>
      </c>
      <c r="D113" s="84">
        <v>9386640</v>
      </c>
      <c r="E113" s="84">
        <v>659998</v>
      </c>
      <c r="F113" s="84">
        <v>825945</v>
      </c>
      <c r="G113" s="84">
        <v>1256789</v>
      </c>
      <c r="H113" s="61">
        <v>12129372</v>
      </c>
      <c r="I113" s="76"/>
      <c r="J113" s="76"/>
      <c r="K113" s="85"/>
      <c r="L113" s="76"/>
      <c r="M113" s="85"/>
      <c r="N113" s="76"/>
      <c r="O113" s="85"/>
      <c r="P113" s="76"/>
    </row>
    <row r="114" spans="1:16" ht="24.95" customHeight="1" x14ac:dyDescent="0.25">
      <c r="A114" s="131">
        <v>2750</v>
      </c>
      <c r="B114" s="131" t="s">
        <v>97</v>
      </c>
      <c r="C114" s="130" t="s">
        <v>49</v>
      </c>
      <c r="D114" s="65">
        <v>724717</v>
      </c>
      <c r="E114" s="65">
        <v>10030</v>
      </c>
      <c r="F114" s="65">
        <v>136968</v>
      </c>
      <c r="G114" s="65">
        <v>91564</v>
      </c>
      <c r="H114" s="65">
        <v>963279</v>
      </c>
      <c r="I114" s="81"/>
      <c r="J114" s="76"/>
      <c r="K114" s="85"/>
      <c r="L114" s="76"/>
      <c r="M114" s="85"/>
      <c r="N114" s="76"/>
      <c r="O114" s="85"/>
      <c r="P114" s="76"/>
    </row>
    <row r="115" spans="1:16" ht="24.95" customHeight="1" x14ac:dyDescent="0.25">
      <c r="A115" s="133"/>
      <c r="B115" s="133"/>
      <c r="C115" s="129" t="s">
        <v>66</v>
      </c>
      <c r="D115" s="84">
        <v>724717</v>
      </c>
      <c r="E115" s="84">
        <v>10030</v>
      </c>
      <c r="F115" s="84">
        <v>136968</v>
      </c>
      <c r="G115" s="84">
        <v>91564</v>
      </c>
      <c r="H115" s="61">
        <v>963279</v>
      </c>
      <c r="I115" s="76"/>
      <c r="J115" s="76"/>
      <c r="K115" s="85"/>
      <c r="L115" s="76"/>
      <c r="M115" s="85"/>
      <c r="N115" s="76"/>
      <c r="O115" s="85"/>
      <c r="P115" s="76"/>
    </row>
    <row r="116" spans="1:16" ht="24.95" customHeight="1" x14ac:dyDescent="0.25">
      <c r="A116" s="131">
        <v>2811</v>
      </c>
      <c r="B116" s="98" t="s">
        <v>96</v>
      </c>
      <c r="C116" s="130" t="s">
        <v>3</v>
      </c>
      <c r="D116" s="65">
        <v>7060472</v>
      </c>
      <c r="E116" s="65">
        <v>0</v>
      </c>
      <c r="F116" s="65">
        <v>1991680</v>
      </c>
      <c r="G116" s="65">
        <v>3591583</v>
      </c>
      <c r="H116" s="65">
        <v>12643735</v>
      </c>
      <c r="I116" s="81"/>
      <c r="J116" s="76"/>
      <c r="K116" s="85"/>
      <c r="L116" s="76"/>
      <c r="M116" s="85"/>
      <c r="N116" s="76"/>
      <c r="O116" s="85"/>
      <c r="P116" s="76"/>
    </row>
    <row r="117" spans="1:16" ht="24.95" customHeight="1" x14ac:dyDescent="0.25">
      <c r="A117" s="124"/>
      <c r="B117" s="108"/>
      <c r="C117" s="130" t="s">
        <v>50</v>
      </c>
      <c r="D117" s="65">
        <v>83080</v>
      </c>
      <c r="E117" s="65">
        <v>0</v>
      </c>
      <c r="F117" s="65">
        <v>222395</v>
      </c>
      <c r="G117" s="65">
        <v>324636</v>
      </c>
      <c r="H117" s="65">
        <v>630111</v>
      </c>
      <c r="I117" s="81"/>
      <c r="J117" s="76"/>
      <c r="K117" s="85"/>
      <c r="L117" s="76"/>
      <c r="M117" s="85"/>
      <c r="N117" s="76"/>
      <c r="O117" s="85"/>
      <c r="P117" s="76"/>
    </row>
    <row r="118" spans="1:16" ht="24.95" customHeight="1" x14ac:dyDescent="0.25">
      <c r="A118" s="133"/>
      <c r="B118" s="100"/>
      <c r="C118" s="129" t="s">
        <v>66</v>
      </c>
      <c r="D118" s="84">
        <v>7143552</v>
      </c>
      <c r="E118" s="84">
        <v>0</v>
      </c>
      <c r="F118" s="84">
        <v>2214075</v>
      </c>
      <c r="G118" s="84">
        <v>3916219</v>
      </c>
      <c r="H118" s="61">
        <v>13273846</v>
      </c>
      <c r="I118" s="76"/>
      <c r="J118" s="76"/>
      <c r="K118" s="85"/>
      <c r="L118" s="76"/>
      <c r="M118" s="85"/>
      <c r="N118" s="76"/>
      <c r="O118" s="85"/>
      <c r="P118" s="76"/>
    </row>
    <row r="119" spans="1:16" ht="24.95" customHeight="1" x14ac:dyDescent="0.25">
      <c r="A119" s="131">
        <v>2819</v>
      </c>
      <c r="B119" s="98" t="s">
        <v>95</v>
      </c>
      <c r="C119" s="130" t="s">
        <v>3</v>
      </c>
      <c r="D119" s="65">
        <v>10229940</v>
      </c>
      <c r="E119" s="65">
        <v>0</v>
      </c>
      <c r="F119" s="65">
        <v>826481</v>
      </c>
      <c r="G119" s="65">
        <v>228067</v>
      </c>
      <c r="H119" s="65">
        <v>11284488</v>
      </c>
      <c r="I119" s="81"/>
      <c r="J119" s="76"/>
      <c r="K119" s="85"/>
      <c r="L119" s="76"/>
      <c r="M119" s="85"/>
      <c r="N119" s="76"/>
      <c r="O119" s="85"/>
      <c r="P119" s="76"/>
    </row>
    <row r="120" spans="1:16" ht="24.95" customHeight="1" x14ac:dyDescent="0.25">
      <c r="A120" s="133"/>
      <c r="B120" s="100"/>
      <c r="C120" s="129" t="s">
        <v>66</v>
      </c>
      <c r="D120" s="84">
        <v>10229940</v>
      </c>
      <c r="E120" s="84">
        <v>0</v>
      </c>
      <c r="F120" s="84">
        <v>826481</v>
      </c>
      <c r="G120" s="84">
        <v>228067</v>
      </c>
      <c r="H120" s="61">
        <v>11284488</v>
      </c>
      <c r="I120" s="76"/>
      <c r="J120" s="76"/>
      <c r="K120" s="85"/>
      <c r="L120" s="76"/>
      <c r="M120" s="85"/>
      <c r="N120" s="76"/>
      <c r="O120" s="85"/>
      <c r="P120" s="76"/>
    </row>
    <row r="121" spans="1:16" ht="24.95" customHeight="1" x14ac:dyDescent="0.25">
      <c r="A121" s="131">
        <v>2910</v>
      </c>
      <c r="B121" s="131" t="s">
        <v>94</v>
      </c>
      <c r="C121" s="130" t="s">
        <v>50</v>
      </c>
      <c r="D121" s="65">
        <v>70663080</v>
      </c>
      <c r="E121" s="65">
        <v>28699</v>
      </c>
      <c r="F121" s="65">
        <v>1562603</v>
      </c>
      <c r="G121" s="65">
        <v>2783313</v>
      </c>
      <c r="H121" s="65">
        <v>75037695</v>
      </c>
      <c r="I121" s="81"/>
      <c r="J121" s="76"/>
      <c r="K121" s="85"/>
      <c r="L121" s="76"/>
      <c r="M121" s="85"/>
      <c r="N121" s="76"/>
      <c r="O121" s="85"/>
      <c r="P121" s="76"/>
    </row>
    <row r="122" spans="1:16" ht="24.95" customHeight="1" x14ac:dyDescent="0.25">
      <c r="A122" s="133"/>
      <c r="B122" s="133"/>
      <c r="C122" s="129" t="s">
        <v>66</v>
      </c>
      <c r="D122" s="84">
        <v>70663080</v>
      </c>
      <c r="E122" s="84">
        <v>28699</v>
      </c>
      <c r="F122" s="84">
        <v>1562603</v>
      </c>
      <c r="G122" s="84">
        <v>2783313</v>
      </c>
      <c r="H122" s="61">
        <v>75037695</v>
      </c>
      <c r="I122" s="76"/>
      <c r="J122" s="76"/>
      <c r="K122" s="85"/>
      <c r="L122" s="76"/>
      <c r="M122" s="85"/>
      <c r="N122" s="76"/>
      <c r="O122" s="85"/>
      <c r="P122" s="76"/>
    </row>
    <row r="123" spans="1:16" ht="24.95" customHeight="1" x14ac:dyDescent="0.25">
      <c r="A123" s="131">
        <v>2920</v>
      </c>
      <c r="B123" s="98" t="s">
        <v>93</v>
      </c>
      <c r="C123" s="130" t="s">
        <v>49</v>
      </c>
      <c r="D123" s="65">
        <v>1195636</v>
      </c>
      <c r="E123" s="65">
        <v>0</v>
      </c>
      <c r="F123" s="65">
        <v>91948</v>
      </c>
      <c r="G123" s="65">
        <v>48500</v>
      </c>
      <c r="H123" s="65">
        <v>1336084</v>
      </c>
      <c r="I123" s="81"/>
      <c r="J123" s="76"/>
      <c r="K123" s="85"/>
      <c r="L123" s="76"/>
      <c r="M123" s="85"/>
      <c r="N123" s="76"/>
      <c r="O123" s="85"/>
      <c r="P123" s="76"/>
    </row>
    <row r="124" spans="1:16" ht="24.95" customHeight="1" x14ac:dyDescent="0.25">
      <c r="A124" s="133"/>
      <c r="B124" s="100"/>
      <c r="C124" s="129" t="s">
        <v>66</v>
      </c>
      <c r="D124" s="84">
        <v>1195636</v>
      </c>
      <c r="E124" s="84">
        <v>0</v>
      </c>
      <c r="F124" s="84">
        <v>91948</v>
      </c>
      <c r="G124" s="84">
        <v>48500</v>
      </c>
      <c r="H124" s="61">
        <v>1336084</v>
      </c>
      <c r="I124" s="76"/>
      <c r="J124" s="76"/>
      <c r="K124" s="85"/>
      <c r="L124" s="76"/>
      <c r="M124" s="85"/>
      <c r="N124" s="76"/>
      <c r="O124" s="85"/>
      <c r="P124" s="76"/>
    </row>
    <row r="125" spans="1:16" ht="24.95" customHeight="1" x14ac:dyDescent="0.25">
      <c r="A125" s="131">
        <v>3100</v>
      </c>
      <c r="B125" s="131" t="s">
        <v>92</v>
      </c>
      <c r="C125" s="130" t="s">
        <v>3</v>
      </c>
      <c r="D125" s="65">
        <v>477864</v>
      </c>
      <c r="E125" s="65">
        <v>0</v>
      </c>
      <c r="F125" s="65">
        <v>17680</v>
      </c>
      <c r="G125" s="65">
        <v>21750</v>
      </c>
      <c r="H125" s="65">
        <v>517294</v>
      </c>
      <c r="I125" s="81"/>
      <c r="J125" s="76"/>
      <c r="K125" s="85"/>
      <c r="L125" s="76"/>
      <c r="M125" s="85"/>
      <c r="N125" s="76"/>
      <c r="O125" s="85"/>
      <c r="P125" s="76"/>
    </row>
    <row r="126" spans="1:16" ht="24.95" customHeight="1" x14ac:dyDescent="0.25">
      <c r="A126" s="124"/>
      <c r="B126" s="124"/>
      <c r="C126" s="130" t="s">
        <v>49</v>
      </c>
      <c r="D126" s="65">
        <v>43209</v>
      </c>
      <c r="E126" s="65">
        <v>0</v>
      </c>
      <c r="F126" s="65">
        <v>12523</v>
      </c>
      <c r="G126" s="65">
        <v>18194</v>
      </c>
      <c r="H126" s="65">
        <v>73926</v>
      </c>
      <c r="I126" s="81"/>
      <c r="J126" s="76"/>
      <c r="K126" s="85"/>
      <c r="L126" s="76"/>
      <c r="M126" s="85"/>
      <c r="N126" s="76"/>
      <c r="O126" s="85"/>
      <c r="P126" s="76"/>
    </row>
    <row r="127" spans="1:16" ht="24.95" customHeight="1" x14ac:dyDescent="0.25">
      <c r="A127" s="124"/>
      <c r="B127" s="124"/>
      <c r="C127" s="129" t="s">
        <v>66</v>
      </c>
      <c r="D127" s="84">
        <v>521073</v>
      </c>
      <c r="E127" s="84">
        <v>0</v>
      </c>
      <c r="F127" s="84">
        <v>30203</v>
      </c>
      <c r="G127" s="84">
        <v>39944</v>
      </c>
      <c r="H127" s="61">
        <v>591220</v>
      </c>
      <c r="I127" s="76"/>
      <c r="J127" s="76"/>
      <c r="K127" s="85"/>
      <c r="L127" s="76"/>
      <c r="M127" s="85"/>
      <c r="N127" s="76"/>
      <c r="O127" s="85"/>
      <c r="P127" s="76"/>
    </row>
    <row r="128" spans="1:16" ht="24.95" customHeight="1" x14ac:dyDescent="0.25">
      <c r="A128" s="64" t="s">
        <v>66</v>
      </c>
      <c r="B128" s="63"/>
      <c r="C128" s="63"/>
      <c r="D128" s="84">
        <v>2742014207</v>
      </c>
      <c r="E128" s="84">
        <v>361134085</v>
      </c>
      <c r="F128" s="84">
        <v>598363284</v>
      </c>
      <c r="G128" s="84">
        <v>163438934</v>
      </c>
      <c r="H128" s="61">
        <v>3864950510</v>
      </c>
      <c r="I128" s="76"/>
      <c r="J128" s="76"/>
      <c r="K128" s="76"/>
      <c r="L128" s="76"/>
      <c r="M128" s="76"/>
      <c r="N128" s="76"/>
      <c r="O128" s="85"/>
      <c r="P128" s="76"/>
    </row>
    <row r="129" spans="1:16" ht="24.95" customHeight="1" x14ac:dyDescent="0.25">
      <c r="A129" s="64" t="s">
        <v>45</v>
      </c>
      <c r="B129" s="63"/>
      <c r="C129" s="63"/>
      <c r="D129" s="84">
        <v>2742408900</v>
      </c>
      <c r="E129" s="84">
        <v>361145203</v>
      </c>
      <c r="F129" s="84">
        <v>599073601</v>
      </c>
      <c r="G129" s="84">
        <v>164014069</v>
      </c>
      <c r="H129" s="61">
        <v>3866641773</v>
      </c>
      <c r="I129" s="76"/>
      <c r="J129" s="76"/>
      <c r="K129" s="76"/>
      <c r="L129" s="76"/>
      <c r="M129" s="76"/>
      <c r="N129" s="76"/>
      <c r="O129" s="85"/>
      <c r="P129" s="76"/>
    </row>
    <row r="130" spans="1:16" hidden="1" x14ac:dyDescent="0.25">
      <c r="A130" s="124"/>
      <c r="B130" s="124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76"/>
    </row>
    <row r="131" spans="1:16" hidden="1" x14ac:dyDescent="0.25">
      <c r="A131" s="177"/>
      <c r="B131" s="177"/>
      <c r="C131" s="76"/>
      <c r="D131" s="77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</row>
  </sheetData>
  <mergeCells count="47">
    <mergeCell ref="B73:B74"/>
    <mergeCell ref="B107:B108"/>
    <mergeCell ref="B109:B111"/>
    <mergeCell ref="B112:B113"/>
    <mergeCell ref="B116:B118"/>
    <mergeCell ref="B37:B39"/>
    <mergeCell ref="B42:B43"/>
    <mergeCell ref="B46:B47"/>
    <mergeCell ref="B50:B51"/>
    <mergeCell ref="B52:B53"/>
    <mergeCell ref="B119:B120"/>
    <mergeCell ref="B123:B124"/>
    <mergeCell ref="B75:B76"/>
    <mergeCell ref="B80:B83"/>
    <mergeCell ref="B84:B85"/>
    <mergeCell ref="B94:B96"/>
    <mergeCell ref="B97:B99"/>
    <mergeCell ref="B102:B103"/>
    <mergeCell ref="B77:B79"/>
    <mergeCell ref="B54:B55"/>
    <mergeCell ref="D19:D20"/>
    <mergeCell ref="E19:E20"/>
    <mergeCell ref="F19:F20"/>
    <mergeCell ref="B6:B7"/>
    <mergeCell ref="B31:B32"/>
    <mergeCell ref="B33:B34"/>
    <mergeCell ref="B35:B36"/>
    <mergeCell ref="A129:C129"/>
    <mergeCell ref="A128:C128"/>
    <mergeCell ref="A10:C10"/>
    <mergeCell ref="A16:H16"/>
    <mergeCell ref="A18:A20"/>
    <mergeCell ref="B18:B20"/>
    <mergeCell ref="C18:C20"/>
    <mergeCell ref="D18:F18"/>
    <mergeCell ref="G18:G20"/>
    <mergeCell ref="H18:H20"/>
    <mergeCell ref="A1:H1"/>
    <mergeCell ref="A3:A5"/>
    <mergeCell ref="B3:B5"/>
    <mergeCell ref="C3:C5"/>
    <mergeCell ref="D3:F3"/>
    <mergeCell ref="G3:G5"/>
    <mergeCell ref="H3:H5"/>
    <mergeCell ref="D4:D5"/>
    <mergeCell ref="E4:E5"/>
    <mergeCell ref="F4:F5"/>
  </mergeCells>
  <printOptions horizontalCentered="1" verticalCentered="1"/>
  <pageMargins left="0.75" right="0.75" top="1" bottom="1" header="0.5" footer="0.5"/>
  <pageSetup paperSize="9" firstPageNumber="51" orientation="landscape" useFirstPageNumber="1" verticalDpi="300" r:id="rId1"/>
  <headerFooter>
    <oddFooter>&amp;C&amp;P</oddFooter>
  </headerFooter>
  <rowBreaks count="10" manualBreakCount="10">
    <brk id="15" max="16383" man="1"/>
    <brk id="30" max="16383" man="1"/>
    <brk id="41" max="16383" man="1"/>
    <brk id="51" max="16383" man="1"/>
    <brk id="64" max="16383" man="1"/>
    <brk id="76" max="16383" man="1"/>
    <brk id="89" max="16383" man="1"/>
    <brk id="99" max="16383" man="1"/>
    <brk id="108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view="pageBreakPreview" zoomScaleNormal="100" zoomScaleSheetLayoutView="100" workbookViewId="0">
      <selection activeCell="A2" sqref="A2"/>
    </sheetView>
  </sheetViews>
  <sheetFormatPr defaultColWidth="0" defaultRowHeight="15" zeroHeight="1" x14ac:dyDescent="0.25"/>
  <cols>
    <col min="1" max="1" width="11.28515625" style="23" customWidth="1"/>
    <col min="2" max="2" width="16.85546875" customWidth="1"/>
    <col min="3" max="3" width="18.85546875" customWidth="1"/>
    <col min="4" max="4" width="18" customWidth="1"/>
    <col min="5" max="5" width="18.7109375" customWidth="1"/>
    <col min="6" max="6" width="19.140625" customWidth="1"/>
    <col min="7" max="7" width="18.85546875" customWidth="1"/>
    <col min="8" max="16384" width="9.140625" hidden="1"/>
  </cols>
  <sheetData>
    <row r="1" spans="1:10" ht="33" customHeight="1" x14ac:dyDescent="0.25">
      <c r="A1" s="45" t="s">
        <v>41</v>
      </c>
      <c r="B1" s="45"/>
      <c r="C1" s="45"/>
      <c r="D1" s="45"/>
      <c r="E1" s="45"/>
      <c r="F1" s="45"/>
      <c r="G1" s="45"/>
    </row>
    <row r="2" spans="1:10" ht="24.75" customHeight="1" x14ac:dyDescent="0.25">
      <c r="A2" s="20"/>
      <c r="B2" s="3"/>
      <c r="C2" s="3"/>
      <c r="D2" s="3"/>
      <c r="E2" s="3"/>
      <c r="F2" s="7"/>
      <c r="G2" s="7"/>
    </row>
    <row r="3" spans="1:10" ht="56.25" customHeight="1" x14ac:dyDescent="0.25">
      <c r="A3" s="16" t="s">
        <v>1</v>
      </c>
      <c r="B3" s="35" t="s">
        <v>37</v>
      </c>
      <c r="C3" s="35" t="s">
        <v>38</v>
      </c>
      <c r="D3" s="35" t="s">
        <v>27</v>
      </c>
      <c r="E3" s="35" t="s">
        <v>28</v>
      </c>
      <c r="F3" s="35" t="s">
        <v>29</v>
      </c>
      <c r="G3" s="35" t="s">
        <v>18</v>
      </c>
    </row>
    <row r="4" spans="1:10" ht="24.95" customHeight="1" x14ac:dyDescent="0.25">
      <c r="A4" s="21" t="s">
        <v>35</v>
      </c>
      <c r="B4" s="13">
        <v>0</v>
      </c>
      <c r="C4" s="13">
        <v>0</v>
      </c>
      <c r="D4" s="13">
        <v>0</v>
      </c>
      <c r="E4" s="13">
        <v>0</v>
      </c>
      <c r="F4" s="14">
        <v>0</v>
      </c>
      <c r="G4" s="14">
        <v>0</v>
      </c>
    </row>
    <row r="5" spans="1:10" ht="24.95" customHeight="1" x14ac:dyDescent="0.25">
      <c r="A5" s="22" t="s">
        <v>0</v>
      </c>
      <c r="B5" s="4">
        <v>960000</v>
      </c>
      <c r="C5" s="4">
        <v>1370250</v>
      </c>
      <c r="D5" s="4">
        <v>0</v>
      </c>
      <c r="E5" s="4">
        <v>489000</v>
      </c>
      <c r="F5" s="5">
        <v>604000</v>
      </c>
      <c r="G5" s="5">
        <v>9</v>
      </c>
    </row>
    <row r="6" spans="1:10" ht="24.95" customHeight="1" x14ac:dyDescent="0.25">
      <c r="A6" s="22" t="s">
        <v>8</v>
      </c>
      <c r="B6" s="4">
        <v>47120</v>
      </c>
      <c r="C6" s="4">
        <v>5280</v>
      </c>
      <c r="D6" s="4">
        <v>1500000</v>
      </c>
      <c r="E6" s="4">
        <v>1575000</v>
      </c>
      <c r="F6" s="5">
        <v>340000</v>
      </c>
      <c r="G6" s="5">
        <v>0</v>
      </c>
    </row>
    <row r="7" spans="1:10" ht="24.95" customHeight="1" x14ac:dyDescent="0.25">
      <c r="A7" s="21" t="s">
        <v>31</v>
      </c>
      <c r="B7" s="6">
        <v>57751</v>
      </c>
      <c r="C7" s="4">
        <v>22545</v>
      </c>
      <c r="D7" s="4">
        <v>5750000</v>
      </c>
      <c r="E7" s="4">
        <v>4620000</v>
      </c>
      <c r="F7" s="4">
        <v>925000</v>
      </c>
      <c r="G7" s="4">
        <v>154</v>
      </c>
      <c r="H7" s="4">
        <v>23563</v>
      </c>
      <c r="I7" s="4">
        <v>0</v>
      </c>
      <c r="J7" s="5">
        <f>SUM(H7:I7)</f>
        <v>23563</v>
      </c>
    </row>
    <row r="8" spans="1:10" ht="24.95" customHeight="1" x14ac:dyDescent="0.25">
      <c r="A8" s="21" t="s">
        <v>9</v>
      </c>
      <c r="B8" s="6">
        <v>259930</v>
      </c>
      <c r="C8" s="4">
        <v>0</v>
      </c>
      <c r="D8" s="4">
        <v>0</v>
      </c>
      <c r="E8" s="4">
        <v>7320000</v>
      </c>
      <c r="F8" s="5">
        <v>4150000</v>
      </c>
      <c r="G8" s="5">
        <v>98</v>
      </c>
      <c r="H8" s="8"/>
      <c r="I8" s="8"/>
      <c r="J8" s="8"/>
    </row>
    <row r="9" spans="1:10" ht="24.95" customHeight="1" x14ac:dyDescent="0.25">
      <c r="A9" s="22" t="s">
        <v>10</v>
      </c>
      <c r="B9" s="4">
        <v>97077</v>
      </c>
      <c r="C9" s="4">
        <v>321435</v>
      </c>
      <c r="D9" s="4">
        <v>3000000</v>
      </c>
      <c r="E9" s="4">
        <v>3749000</v>
      </c>
      <c r="F9" s="5">
        <v>26915</v>
      </c>
      <c r="G9" s="5">
        <v>101</v>
      </c>
    </row>
    <row r="10" spans="1:10" ht="24.95" customHeight="1" x14ac:dyDescent="0.25">
      <c r="A10" s="22" t="s">
        <v>11</v>
      </c>
      <c r="B10" s="4">
        <v>132000</v>
      </c>
      <c r="C10" s="4">
        <v>17000</v>
      </c>
      <c r="D10" s="4">
        <v>59950</v>
      </c>
      <c r="E10" s="4">
        <v>650000</v>
      </c>
      <c r="F10" s="5">
        <v>4200000</v>
      </c>
      <c r="G10" s="5">
        <v>14</v>
      </c>
    </row>
    <row r="11" spans="1:10" ht="24.95" customHeight="1" x14ac:dyDescent="0.25">
      <c r="A11" s="22" t="s">
        <v>26</v>
      </c>
      <c r="B11" s="4">
        <v>45000</v>
      </c>
      <c r="C11" s="4">
        <v>0</v>
      </c>
      <c r="D11" s="4">
        <v>30000</v>
      </c>
      <c r="E11" s="4">
        <v>80000</v>
      </c>
      <c r="F11" s="5">
        <v>0</v>
      </c>
      <c r="G11" s="5">
        <v>3</v>
      </c>
    </row>
    <row r="12" spans="1:10" ht="24.95" customHeight="1" x14ac:dyDescent="0.25">
      <c r="A12" s="22" t="s">
        <v>12</v>
      </c>
      <c r="B12" s="4">
        <v>209700</v>
      </c>
      <c r="C12" s="4">
        <v>20317</v>
      </c>
      <c r="D12" s="4">
        <v>0</v>
      </c>
      <c r="E12" s="4">
        <v>7700000</v>
      </c>
      <c r="F12" s="5">
        <v>5000000</v>
      </c>
      <c r="G12" s="5">
        <v>79</v>
      </c>
    </row>
    <row r="13" spans="1:10" ht="24.95" customHeight="1" x14ac:dyDescent="0.25">
      <c r="A13" s="22" t="s">
        <v>13</v>
      </c>
      <c r="B13" s="4">
        <v>59750</v>
      </c>
      <c r="C13" s="4">
        <v>103500</v>
      </c>
      <c r="D13" s="4">
        <v>0</v>
      </c>
      <c r="E13" s="4">
        <v>935000</v>
      </c>
      <c r="F13" s="5">
        <v>1130000</v>
      </c>
      <c r="G13" s="5">
        <v>27</v>
      </c>
    </row>
    <row r="14" spans="1:10" ht="24.95" customHeight="1" x14ac:dyDescent="0.25">
      <c r="A14" s="22" t="s">
        <v>14</v>
      </c>
      <c r="B14" s="4">
        <v>118240</v>
      </c>
      <c r="C14" s="4">
        <v>20257</v>
      </c>
      <c r="D14" s="4">
        <v>7850000</v>
      </c>
      <c r="E14" s="4">
        <v>12300000</v>
      </c>
      <c r="F14" s="5">
        <v>0</v>
      </c>
      <c r="G14" s="5">
        <v>2</v>
      </c>
    </row>
    <row r="15" spans="1:10" ht="24.95" customHeight="1" x14ac:dyDescent="0.25">
      <c r="A15" s="22" t="s">
        <v>15</v>
      </c>
      <c r="B15" s="4">
        <v>27395</v>
      </c>
      <c r="C15" s="4">
        <v>756700</v>
      </c>
      <c r="D15" s="4">
        <v>737500</v>
      </c>
      <c r="E15" s="4">
        <v>3029000</v>
      </c>
      <c r="F15" s="5">
        <v>650000</v>
      </c>
      <c r="G15" s="5">
        <v>40</v>
      </c>
    </row>
    <row r="16" spans="1:10" ht="24.95" customHeight="1" x14ac:dyDescent="0.25">
      <c r="A16" s="22" t="s">
        <v>16</v>
      </c>
      <c r="B16" s="4">
        <v>0</v>
      </c>
      <c r="C16" s="4">
        <v>17580</v>
      </c>
      <c r="D16" s="4">
        <v>0</v>
      </c>
      <c r="E16" s="4">
        <v>1500000</v>
      </c>
      <c r="F16" s="5">
        <v>650000</v>
      </c>
      <c r="G16" s="5">
        <v>19</v>
      </c>
    </row>
    <row r="17" spans="1:7" ht="24.95" customHeight="1" x14ac:dyDescent="0.25">
      <c r="A17" s="22" t="s">
        <v>17</v>
      </c>
      <c r="B17" s="4">
        <v>0</v>
      </c>
      <c r="C17" s="4">
        <v>391775</v>
      </c>
      <c r="D17" s="4">
        <v>0</v>
      </c>
      <c r="E17" s="4">
        <v>1400000</v>
      </c>
      <c r="F17" s="5">
        <v>550000</v>
      </c>
      <c r="G17" s="5">
        <v>3</v>
      </c>
    </row>
    <row r="18" spans="1:7" ht="24.95" customHeight="1" x14ac:dyDescent="0.25">
      <c r="A18" s="19" t="s">
        <v>5</v>
      </c>
      <c r="B18" s="24">
        <f t="shared" ref="B18:G18" si="0">SUM(B4:B17)</f>
        <v>2013963</v>
      </c>
      <c r="C18" s="24">
        <f t="shared" si="0"/>
        <v>3046639</v>
      </c>
      <c r="D18" s="24">
        <f t="shared" si="0"/>
        <v>18927450</v>
      </c>
      <c r="E18" s="24">
        <f t="shared" si="0"/>
        <v>45347000</v>
      </c>
      <c r="F18" s="25">
        <f t="shared" si="0"/>
        <v>18225915</v>
      </c>
      <c r="G18" s="24">
        <f t="shared" si="0"/>
        <v>549</v>
      </c>
    </row>
    <row r="19" spans="1:7" x14ac:dyDescent="0.25"/>
    <row r="20" spans="1:7" x14ac:dyDescent="0.25"/>
  </sheetData>
  <mergeCells count="1">
    <mergeCell ref="A1:G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firstPageNumber="63" orientation="landscape" useFirstPageNumber="1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0.42578125" style="23" customWidth="1"/>
    <col min="2" max="2" width="9.5703125" customWidth="1"/>
    <col min="3" max="3" width="10.85546875" customWidth="1"/>
    <col min="4" max="4" width="9.28515625" style="9" customWidth="1"/>
    <col min="5" max="5" width="11.28515625" customWidth="1"/>
    <col min="6" max="6" width="10.140625" customWidth="1"/>
    <col min="7" max="7" width="12.140625" customWidth="1"/>
    <col min="8" max="8" width="10.7109375" customWidth="1"/>
    <col min="9" max="9" width="11.5703125" customWidth="1"/>
    <col min="10" max="10" width="11" customWidth="1"/>
    <col min="11" max="11" width="11.28515625" customWidth="1"/>
  </cols>
  <sheetData>
    <row r="1" spans="1:11" ht="15.75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customHeight="1" x14ac:dyDescent="0.25">
      <c r="A2" s="20"/>
      <c r="K2" s="1" t="s">
        <v>25</v>
      </c>
    </row>
    <row r="3" spans="1:11" ht="17.25" customHeight="1" x14ac:dyDescent="0.25">
      <c r="A3" s="46" t="s">
        <v>1</v>
      </c>
      <c r="B3" s="53" t="s">
        <v>19</v>
      </c>
      <c r="C3" s="52"/>
      <c r="D3" s="53" t="s">
        <v>22</v>
      </c>
      <c r="E3" s="52"/>
      <c r="F3" s="53" t="s">
        <v>30</v>
      </c>
      <c r="G3" s="52"/>
      <c r="H3" s="53" t="s">
        <v>23</v>
      </c>
      <c r="I3" s="52"/>
      <c r="J3" s="53" t="s">
        <v>24</v>
      </c>
      <c r="K3" s="52"/>
    </row>
    <row r="4" spans="1:11" ht="17.25" customHeight="1" x14ac:dyDescent="0.25">
      <c r="A4" s="47"/>
      <c r="B4" s="16" t="s">
        <v>20</v>
      </c>
      <c r="C4" s="16" t="s">
        <v>21</v>
      </c>
      <c r="D4" s="16" t="s">
        <v>20</v>
      </c>
      <c r="E4" s="16" t="s">
        <v>21</v>
      </c>
      <c r="F4" s="16" t="s">
        <v>20</v>
      </c>
      <c r="G4" s="16" t="s">
        <v>21</v>
      </c>
      <c r="H4" s="16" t="s">
        <v>20</v>
      </c>
      <c r="I4" s="16" t="s">
        <v>21</v>
      </c>
      <c r="J4" s="16" t="s">
        <v>20</v>
      </c>
      <c r="K4" s="16" t="s">
        <v>21</v>
      </c>
    </row>
    <row r="5" spans="1:11" ht="24.95" customHeight="1" x14ac:dyDescent="0.25">
      <c r="A5" s="36" t="s">
        <v>35</v>
      </c>
      <c r="B5" s="27">
        <v>0</v>
      </c>
      <c r="C5" s="27">
        <v>0</v>
      </c>
      <c r="D5" s="27">
        <v>0</v>
      </c>
      <c r="E5" s="27">
        <v>0</v>
      </c>
      <c r="F5" s="27">
        <v>14520</v>
      </c>
      <c r="G5" s="28" t="s">
        <v>34</v>
      </c>
      <c r="H5" s="27">
        <v>0</v>
      </c>
      <c r="I5" s="27">
        <v>0</v>
      </c>
      <c r="J5" s="27">
        <v>0</v>
      </c>
      <c r="K5" s="29">
        <v>0</v>
      </c>
    </row>
    <row r="6" spans="1:11" ht="24.95" customHeight="1" x14ac:dyDescent="0.25">
      <c r="A6" s="37" t="s">
        <v>0</v>
      </c>
      <c r="B6" s="27">
        <v>64725</v>
      </c>
      <c r="C6" s="27">
        <v>1315925</v>
      </c>
      <c r="D6" s="30">
        <v>5416</v>
      </c>
      <c r="E6" s="27">
        <v>4311890</v>
      </c>
      <c r="F6" s="27">
        <v>18017</v>
      </c>
      <c r="G6" s="27">
        <v>84120</v>
      </c>
      <c r="H6" s="27">
        <v>291</v>
      </c>
      <c r="I6" s="27">
        <v>72750</v>
      </c>
      <c r="J6" s="27">
        <v>51</v>
      </c>
      <c r="K6" s="29">
        <v>7650</v>
      </c>
    </row>
    <row r="7" spans="1:11" s="15" customFormat="1" ht="24.95" customHeight="1" x14ac:dyDescent="0.3">
      <c r="A7" s="37" t="s">
        <v>8</v>
      </c>
      <c r="B7" s="27">
        <v>8640</v>
      </c>
      <c r="C7" s="27">
        <v>164160</v>
      </c>
      <c r="D7" s="27">
        <v>1872</v>
      </c>
      <c r="E7" s="27">
        <v>25488</v>
      </c>
      <c r="F7" s="27">
        <v>1056</v>
      </c>
      <c r="G7" s="27">
        <v>162672</v>
      </c>
      <c r="H7" s="27">
        <v>0</v>
      </c>
      <c r="I7" s="27">
        <v>0</v>
      </c>
      <c r="J7" s="27">
        <v>0</v>
      </c>
      <c r="K7" s="29">
        <v>0</v>
      </c>
    </row>
    <row r="8" spans="1:11" ht="24.95" customHeight="1" x14ac:dyDescent="0.25">
      <c r="A8" s="38" t="s">
        <v>31</v>
      </c>
      <c r="B8" s="31">
        <v>11033</v>
      </c>
      <c r="C8" s="32">
        <v>34290</v>
      </c>
      <c r="D8" s="32">
        <v>2338</v>
      </c>
      <c r="E8" s="32">
        <v>64101</v>
      </c>
      <c r="F8" s="32">
        <v>1707</v>
      </c>
      <c r="G8" s="32">
        <v>378400</v>
      </c>
      <c r="H8" s="32">
        <v>0</v>
      </c>
      <c r="I8" s="32">
        <v>0</v>
      </c>
      <c r="J8" s="33">
        <v>0</v>
      </c>
      <c r="K8" s="33">
        <v>0</v>
      </c>
    </row>
    <row r="9" spans="1:11" ht="24.95" customHeight="1" x14ac:dyDescent="0.25">
      <c r="A9" s="38" t="s">
        <v>9</v>
      </c>
      <c r="B9" s="31">
        <v>120750</v>
      </c>
      <c r="C9" s="32">
        <v>2777250</v>
      </c>
      <c r="D9" s="32">
        <v>12075</v>
      </c>
      <c r="E9" s="32">
        <v>1569750</v>
      </c>
      <c r="F9" s="32">
        <v>7050</v>
      </c>
      <c r="G9" s="32">
        <v>1456500</v>
      </c>
      <c r="H9" s="32">
        <v>690</v>
      </c>
      <c r="I9" s="32">
        <v>192000</v>
      </c>
      <c r="J9" s="33">
        <v>0</v>
      </c>
      <c r="K9" s="33">
        <v>0</v>
      </c>
    </row>
    <row r="10" spans="1:11" ht="24.95" customHeight="1" x14ac:dyDescent="0.25">
      <c r="A10" s="37" t="s">
        <v>42</v>
      </c>
      <c r="B10" s="32">
        <v>40371</v>
      </c>
      <c r="C10" s="32">
        <v>735210</v>
      </c>
      <c r="D10" s="32">
        <v>10819</v>
      </c>
      <c r="E10" s="32">
        <v>152004</v>
      </c>
      <c r="F10" s="32">
        <v>22268</v>
      </c>
      <c r="G10" s="32">
        <v>2804948</v>
      </c>
      <c r="H10" s="32">
        <v>842</v>
      </c>
      <c r="I10" s="32">
        <v>176922</v>
      </c>
      <c r="J10" s="32">
        <v>6</v>
      </c>
      <c r="K10" s="33">
        <v>940</v>
      </c>
    </row>
    <row r="11" spans="1:11" ht="24.95" customHeight="1" x14ac:dyDescent="0.25">
      <c r="A11" s="37" t="s">
        <v>11</v>
      </c>
      <c r="B11" s="32">
        <v>15162</v>
      </c>
      <c r="C11" s="32">
        <v>272716</v>
      </c>
      <c r="D11" s="32">
        <v>2189</v>
      </c>
      <c r="E11" s="32">
        <v>30915</v>
      </c>
      <c r="F11" s="32">
        <v>5799</v>
      </c>
      <c r="G11" s="32">
        <v>502870</v>
      </c>
      <c r="H11" s="32">
        <v>0</v>
      </c>
      <c r="I11" s="32">
        <v>0</v>
      </c>
      <c r="J11" s="32">
        <v>0</v>
      </c>
      <c r="K11" s="33">
        <v>0</v>
      </c>
    </row>
    <row r="12" spans="1:11" ht="24.95" customHeight="1" x14ac:dyDescent="0.25">
      <c r="A12" s="37" t="s">
        <v>26</v>
      </c>
      <c r="B12" s="32">
        <v>9000</v>
      </c>
      <c r="C12" s="32">
        <v>162000</v>
      </c>
      <c r="D12" s="32">
        <v>1440</v>
      </c>
      <c r="E12" s="32">
        <v>20160</v>
      </c>
      <c r="F12" s="32">
        <v>1800</v>
      </c>
      <c r="G12" s="32">
        <v>216000</v>
      </c>
      <c r="H12" s="32">
        <v>0</v>
      </c>
      <c r="I12" s="32">
        <v>0</v>
      </c>
      <c r="J12" s="32">
        <v>0</v>
      </c>
      <c r="K12" s="33">
        <v>0</v>
      </c>
    </row>
    <row r="13" spans="1:11" ht="24.95" customHeight="1" x14ac:dyDescent="0.25">
      <c r="A13" s="37" t="s">
        <v>12</v>
      </c>
      <c r="B13" s="32">
        <v>66679</v>
      </c>
      <c r="C13" s="32">
        <v>1066864</v>
      </c>
      <c r="D13" s="32">
        <v>10288</v>
      </c>
      <c r="E13" s="32">
        <v>144032</v>
      </c>
      <c r="F13" s="32">
        <v>16129</v>
      </c>
      <c r="G13" s="32">
        <v>2016125</v>
      </c>
      <c r="H13" s="32">
        <v>6750</v>
      </c>
      <c r="I13" s="32">
        <v>1012500</v>
      </c>
      <c r="J13" s="32">
        <v>2482</v>
      </c>
      <c r="K13" s="33">
        <v>570860</v>
      </c>
    </row>
    <row r="14" spans="1:11" ht="24.95" customHeight="1" x14ac:dyDescent="0.25">
      <c r="A14" s="37" t="s">
        <v>13</v>
      </c>
      <c r="B14" s="32">
        <v>13753</v>
      </c>
      <c r="C14" s="32">
        <v>312738</v>
      </c>
      <c r="D14" s="32">
        <v>2230</v>
      </c>
      <c r="E14" s="32">
        <v>33450</v>
      </c>
      <c r="F14" s="32">
        <v>14970</v>
      </c>
      <c r="G14" s="32">
        <v>2421600</v>
      </c>
      <c r="H14" s="32">
        <v>1867</v>
      </c>
      <c r="I14" s="32">
        <v>388700</v>
      </c>
      <c r="J14" s="32">
        <v>3611</v>
      </c>
      <c r="K14" s="33">
        <v>906900</v>
      </c>
    </row>
    <row r="15" spans="1:11" ht="24.95" customHeight="1" x14ac:dyDescent="0.25">
      <c r="A15" s="37" t="s">
        <v>14</v>
      </c>
      <c r="B15" s="32">
        <v>7633</v>
      </c>
      <c r="C15" s="32">
        <v>188739</v>
      </c>
      <c r="D15" s="32">
        <v>19738</v>
      </c>
      <c r="E15" s="32">
        <v>390345</v>
      </c>
      <c r="F15" s="32">
        <v>7876</v>
      </c>
      <c r="G15" s="32">
        <v>753410</v>
      </c>
      <c r="H15" s="32">
        <v>980</v>
      </c>
      <c r="I15" s="32">
        <v>141885</v>
      </c>
      <c r="J15" s="32">
        <v>407</v>
      </c>
      <c r="K15" s="33">
        <v>97330</v>
      </c>
    </row>
    <row r="16" spans="1:11" ht="24.95" customHeight="1" x14ac:dyDescent="0.25">
      <c r="A16" s="37" t="s">
        <v>15</v>
      </c>
      <c r="B16" s="32">
        <v>3892</v>
      </c>
      <c r="C16" s="32">
        <v>34170</v>
      </c>
      <c r="D16" s="32">
        <v>1706</v>
      </c>
      <c r="E16" s="32">
        <v>25055</v>
      </c>
      <c r="F16" s="32">
        <v>11144</v>
      </c>
      <c r="G16" s="32">
        <v>1777160</v>
      </c>
      <c r="H16" s="32">
        <v>1021</v>
      </c>
      <c r="I16" s="32">
        <v>164160</v>
      </c>
      <c r="J16" s="32">
        <v>241</v>
      </c>
      <c r="K16" s="33">
        <v>50190</v>
      </c>
    </row>
    <row r="17" spans="1:11" ht="24.95" customHeight="1" x14ac:dyDescent="0.25">
      <c r="A17" s="37" t="s">
        <v>16</v>
      </c>
      <c r="B17" s="32">
        <v>12660</v>
      </c>
      <c r="C17" s="32">
        <v>609070</v>
      </c>
      <c r="D17" s="32">
        <v>0</v>
      </c>
      <c r="E17" s="32">
        <v>0</v>
      </c>
      <c r="F17" s="32">
        <v>11030</v>
      </c>
      <c r="G17" s="32">
        <v>1683200</v>
      </c>
      <c r="H17" s="32">
        <v>930</v>
      </c>
      <c r="I17" s="32">
        <v>188800</v>
      </c>
      <c r="J17" s="32">
        <v>0</v>
      </c>
      <c r="K17" s="33">
        <v>0</v>
      </c>
    </row>
    <row r="18" spans="1:11" ht="24.95" customHeight="1" x14ac:dyDescent="0.25">
      <c r="A18" s="37" t="s">
        <v>17</v>
      </c>
      <c r="B18" s="32">
        <v>9805</v>
      </c>
      <c r="C18" s="32">
        <v>180200</v>
      </c>
      <c r="D18" s="32">
        <v>6360</v>
      </c>
      <c r="E18" s="32">
        <v>800719</v>
      </c>
      <c r="F18" s="32">
        <v>5495</v>
      </c>
      <c r="G18" s="32">
        <v>535300</v>
      </c>
      <c r="H18" s="32">
        <v>3710</v>
      </c>
      <c r="I18" s="32">
        <v>1245500</v>
      </c>
      <c r="J18" s="32">
        <v>0</v>
      </c>
      <c r="K18" s="33">
        <v>0</v>
      </c>
    </row>
    <row r="19" spans="1:11" ht="24.95" customHeight="1" x14ac:dyDescent="0.25">
      <c r="A19" s="39" t="s">
        <v>5</v>
      </c>
      <c r="B19" s="26">
        <f>SUM(B5:B18)</f>
        <v>384103</v>
      </c>
      <c r="C19" s="26">
        <f>SUM(C5:C18)</f>
        <v>7853332</v>
      </c>
      <c r="D19" s="26">
        <f>SUM(D5:D18)</f>
        <v>76471</v>
      </c>
      <c r="E19" s="26">
        <f>SUM(E5:E18)</f>
        <v>7567909</v>
      </c>
      <c r="F19" s="26">
        <f>SUM(F5:F18)</f>
        <v>138861</v>
      </c>
      <c r="G19" s="26">
        <f>SUM(G6:G18)</f>
        <v>14792305</v>
      </c>
      <c r="H19" s="26">
        <f>SUM(H5:H18)</f>
        <v>17081</v>
      </c>
      <c r="I19" s="24">
        <f>SUM(I5:I18)</f>
        <v>3583217</v>
      </c>
      <c r="J19" s="24">
        <f>SUM(J5:J18)</f>
        <v>6798</v>
      </c>
      <c r="K19" s="24">
        <f>SUM(K5:K18)</f>
        <v>1633870</v>
      </c>
    </row>
    <row r="20" spans="1:11" ht="21" customHeight="1" x14ac:dyDescent="0.25">
      <c r="A20" s="55" t="s">
        <v>40</v>
      </c>
      <c r="B20" s="55"/>
      <c r="C20" s="55"/>
      <c r="D20" s="55"/>
      <c r="E20" s="55"/>
      <c r="F20" s="55"/>
      <c r="G20" s="55"/>
      <c r="H20" s="55"/>
      <c r="I20" s="34"/>
      <c r="J20" s="34"/>
      <c r="K20" s="34"/>
    </row>
    <row r="21" spans="1:11" ht="15.75" customHeight="1" x14ac:dyDescent="0.25">
      <c r="A21" s="54" t="s">
        <v>39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idden="1" x14ac:dyDescent="0.25"/>
  </sheetData>
  <mergeCells count="9">
    <mergeCell ref="A21:K21"/>
    <mergeCell ref="A20:H20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" right="0.7" top="0.75" bottom="0.75" header="0.3" footer="0.3"/>
  <pageSetup paperSize="9" scale="91" firstPageNumber="64" orientation="landscape" useFirstPageNumber="1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rightToLeft="1" workbookViewId="0">
      <selection sqref="A1:I1"/>
    </sheetView>
  </sheetViews>
  <sheetFormatPr defaultColWidth="0" defaultRowHeight="15" zeroHeight="1" x14ac:dyDescent="0.2"/>
  <cols>
    <col min="1" max="1" width="13.85546875" style="57" bestFit="1" customWidth="1"/>
    <col min="2" max="2" width="20.5703125" style="57" bestFit="1" customWidth="1"/>
    <col min="3" max="3" width="17.140625" style="57" customWidth="1"/>
    <col min="4" max="4" width="9.140625" style="57" customWidth="1"/>
    <col min="5" max="5" width="9.28515625" style="57" customWidth="1"/>
    <col min="6" max="6" width="15.42578125" style="57" customWidth="1"/>
    <col min="7" max="7" width="13.85546875" style="57" customWidth="1"/>
    <col min="8" max="8" width="15.28515625" style="57" customWidth="1"/>
    <col min="9" max="9" width="14" style="57" customWidth="1"/>
    <col min="10" max="16384" width="0" style="56" hidden="1"/>
  </cols>
  <sheetData>
    <row r="1" spans="1:12" ht="18" x14ac:dyDescent="0.25">
      <c r="A1" s="73" t="s">
        <v>65</v>
      </c>
      <c r="B1" s="73"/>
      <c r="C1" s="73"/>
      <c r="D1" s="73"/>
      <c r="E1" s="73"/>
      <c r="F1" s="73"/>
      <c r="G1" s="73"/>
      <c r="H1" s="73"/>
      <c r="I1" s="73"/>
    </row>
    <row r="2" spans="1:12" ht="18" x14ac:dyDescent="0.25">
      <c r="A2" s="72"/>
      <c r="B2" s="56"/>
      <c r="C2" s="56"/>
      <c r="D2" s="56"/>
      <c r="E2" s="56"/>
      <c r="F2" s="56"/>
      <c r="G2" s="56"/>
      <c r="H2" s="56"/>
      <c r="I2" s="69"/>
    </row>
    <row r="3" spans="1:12" ht="52.5" customHeight="1" x14ac:dyDescent="0.2">
      <c r="A3" s="71" t="s">
        <v>64</v>
      </c>
      <c r="B3" s="71" t="s">
        <v>63</v>
      </c>
      <c r="C3" s="71" t="s">
        <v>62</v>
      </c>
      <c r="D3" s="70" t="s">
        <v>61</v>
      </c>
      <c r="E3" s="70" t="s">
        <v>60</v>
      </c>
      <c r="F3" s="70" t="s">
        <v>59</v>
      </c>
      <c r="G3" s="70" t="s">
        <v>58</v>
      </c>
      <c r="H3" s="70" t="s">
        <v>57</v>
      </c>
      <c r="I3" s="70" t="s">
        <v>56</v>
      </c>
    </row>
    <row r="4" spans="1:12" x14ac:dyDescent="0.2">
      <c r="A4" s="56"/>
      <c r="B4" s="56"/>
      <c r="C4" s="56"/>
      <c r="D4" s="56"/>
      <c r="E4" s="56"/>
      <c r="F4" s="56"/>
      <c r="G4" s="56"/>
      <c r="H4" s="56"/>
      <c r="I4" s="69"/>
    </row>
    <row r="5" spans="1:12" ht="24.95" customHeight="1" x14ac:dyDescent="0.2">
      <c r="A5" s="67" t="s">
        <v>55</v>
      </c>
      <c r="B5" s="67" t="s">
        <v>54</v>
      </c>
      <c r="C5" s="67" t="s">
        <v>3</v>
      </c>
      <c r="D5" s="66">
        <v>1</v>
      </c>
      <c r="E5" s="66">
        <v>162</v>
      </c>
      <c r="F5" s="66">
        <v>4381695</v>
      </c>
      <c r="G5" s="66">
        <v>14520</v>
      </c>
      <c r="H5" s="66">
        <v>4396215</v>
      </c>
      <c r="I5" s="65">
        <v>0</v>
      </c>
      <c r="K5" s="59"/>
    </row>
    <row r="6" spans="1:12" ht="24.95" customHeight="1" x14ac:dyDescent="0.2">
      <c r="A6" s="68"/>
      <c r="B6" s="68"/>
      <c r="C6" s="67" t="s">
        <v>49</v>
      </c>
      <c r="D6" s="66">
        <v>1</v>
      </c>
      <c r="E6" s="66">
        <v>88</v>
      </c>
      <c r="F6" s="66">
        <v>620040</v>
      </c>
      <c r="G6" s="66">
        <v>359740</v>
      </c>
      <c r="H6" s="66">
        <v>979780</v>
      </c>
      <c r="I6" s="65">
        <v>2</v>
      </c>
      <c r="K6" s="59"/>
    </row>
    <row r="7" spans="1:12" ht="24.95" customHeight="1" x14ac:dyDescent="0.2">
      <c r="A7" s="64" t="s">
        <v>53</v>
      </c>
      <c r="B7" s="63"/>
      <c r="C7" s="63"/>
      <c r="D7" s="62">
        <v>2</v>
      </c>
      <c r="E7" s="62">
        <v>250</v>
      </c>
      <c r="F7" s="62">
        <v>5001735</v>
      </c>
      <c r="G7" s="62">
        <v>374260</v>
      </c>
      <c r="H7" s="62">
        <v>5375995</v>
      </c>
      <c r="I7" s="61">
        <v>2</v>
      </c>
      <c r="K7" s="59"/>
    </row>
    <row r="8" spans="1:12" ht="24.95" customHeight="1" x14ac:dyDescent="0.2">
      <c r="A8" s="67" t="s">
        <v>52</v>
      </c>
      <c r="B8" s="67" t="s">
        <v>51</v>
      </c>
      <c r="C8" s="67" t="s">
        <v>3</v>
      </c>
      <c r="D8" s="66">
        <v>30</v>
      </c>
      <c r="E8" s="66">
        <v>34068</v>
      </c>
      <c r="F8" s="66">
        <v>438169063</v>
      </c>
      <c r="G8" s="66">
        <v>29778035</v>
      </c>
      <c r="H8" s="66">
        <v>467947098</v>
      </c>
      <c r="I8" s="65">
        <v>0</v>
      </c>
      <c r="K8" s="59"/>
    </row>
    <row r="9" spans="1:12" ht="24.95" customHeight="1" x14ac:dyDescent="0.2">
      <c r="A9" s="68"/>
      <c r="B9" s="68"/>
      <c r="C9" s="67" t="s">
        <v>50</v>
      </c>
      <c r="D9" s="66">
        <v>28</v>
      </c>
      <c r="E9" s="66">
        <v>55793</v>
      </c>
      <c r="F9" s="66">
        <v>745393252</v>
      </c>
      <c r="G9" s="66">
        <v>46691916</v>
      </c>
      <c r="H9" s="66">
        <v>792085168</v>
      </c>
      <c r="I9" s="65">
        <v>0</v>
      </c>
      <c r="K9" s="59"/>
    </row>
    <row r="10" spans="1:12" ht="24.95" customHeight="1" x14ac:dyDescent="0.2">
      <c r="A10" s="68"/>
      <c r="B10" s="68"/>
      <c r="C10" s="67" t="s">
        <v>49</v>
      </c>
      <c r="D10" s="66">
        <v>534</v>
      </c>
      <c r="E10" s="66">
        <v>22299</v>
      </c>
      <c r="F10" s="66">
        <v>135363052</v>
      </c>
      <c r="G10" s="66">
        <v>22601786</v>
      </c>
      <c r="H10" s="66">
        <v>157964838</v>
      </c>
      <c r="I10" s="65">
        <v>453</v>
      </c>
      <c r="K10" s="59"/>
    </row>
    <row r="11" spans="1:12" ht="24.95" customHeight="1" x14ac:dyDescent="0.2">
      <c r="A11" s="68"/>
      <c r="B11" s="68"/>
      <c r="C11" s="67" t="s">
        <v>48</v>
      </c>
      <c r="D11" s="66">
        <v>4</v>
      </c>
      <c r="E11" s="66">
        <v>597</v>
      </c>
      <c r="F11" s="66">
        <v>4057788</v>
      </c>
      <c r="G11" s="66">
        <v>494392</v>
      </c>
      <c r="H11" s="66">
        <v>4552180</v>
      </c>
      <c r="I11" s="65">
        <v>0</v>
      </c>
      <c r="K11" s="59"/>
    </row>
    <row r="12" spans="1:12" ht="24.95" customHeight="1" x14ac:dyDescent="0.2">
      <c r="A12" s="68"/>
      <c r="B12" s="68"/>
      <c r="C12" s="67" t="s">
        <v>47</v>
      </c>
      <c r="D12" s="66">
        <v>2</v>
      </c>
      <c r="E12" s="66">
        <v>1300</v>
      </c>
      <c r="F12" s="66">
        <v>18757229</v>
      </c>
      <c r="G12" s="66">
        <v>2848962</v>
      </c>
      <c r="H12" s="66">
        <v>21606191</v>
      </c>
      <c r="I12" s="65">
        <v>0</v>
      </c>
      <c r="K12" s="59"/>
    </row>
    <row r="13" spans="1:12" ht="24.95" customHeight="1" x14ac:dyDescent="0.2">
      <c r="A13" s="64" t="s">
        <v>46</v>
      </c>
      <c r="B13" s="63"/>
      <c r="C13" s="63"/>
      <c r="D13" s="62">
        <v>598</v>
      </c>
      <c r="E13" s="62">
        <v>114057</v>
      </c>
      <c r="F13" s="62">
        <v>1341740384</v>
      </c>
      <c r="G13" s="62">
        <v>102415091</v>
      </c>
      <c r="H13" s="62">
        <v>1444155475</v>
      </c>
      <c r="I13" s="61">
        <v>453</v>
      </c>
      <c r="K13" s="59"/>
    </row>
    <row r="14" spans="1:12" ht="24.95" customHeight="1" x14ac:dyDescent="0.2">
      <c r="A14" s="64" t="s">
        <v>45</v>
      </c>
      <c r="B14" s="63"/>
      <c r="C14" s="63"/>
      <c r="D14" s="62">
        <v>600</v>
      </c>
      <c r="E14" s="62">
        <v>114307</v>
      </c>
      <c r="F14" s="62">
        <v>1346742119</v>
      </c>
      <c r="G14" s="62">
        <v>102789351</v>
      </c>
      <c r="H14" s="62">
        <v>1449531470</v>
      </c>
      <c r="I14" s="61">
        <v>455</v>
      </c>
      <c r="K14" s="59"/>
    </row>
    <row r="15" spans="1:12" ht="15.75" customHeight="1" x14ac:dyDescent="0.2">
      <c r="A15" s="60" t="s">
        <v>44</v>
      </c>
      <c r="B15" s="60"/>
      <c r="C15" s="60"/>
      <c r="D15" s="60"/>
      <c r="E15" s="60"/>
      <c r="F15" s="60"/>
      <c r="G15" s="60"/>
      <c r="H15" s="60"/>
      <c r="I15" s="60"/>
      <c r="J15" s="59"/>
      <c r="K15" s="59"/>
    </row>
    <row r="16" spans="1:12" ht="18" customHeight="1" x14ac:dyDescent="0.2">
      <c r="J16" s="58"/>
      <c r="K16" s="58"/>
      <c r="L16" s="58"/>
    </row>
    <row r="17" spans="10:12" ht="15" hidden="1" customHeight="1" x14ac:dyDescent="0.2">
      <c r="J17" s="58"/>
      <c r="K17" s="58"/>
      <c r="L17" s="58"/>
    </row>
    <row r="18" spans="10:12" ht="15" hidden="1" customHeight="1" x14ac:dyDescent="0.2">
      <c r="J18" s="58"/>
      <c r="K18" s="58"/>
      <c r="L18" s="58"/>
    </row>
    <row r="19" spans="10:12" ht="15.75" hidden="1" customHeight="1" x14ac:dyDescent="0.2">
      <c r="J19" s="58"/>
      <c r="K19" s="58"/>
      <c r="L19" s="58"/>
    </row>
    <row r="20" spans="10:12" ht="15" hidden="1" customHeight="1" x14ac:dyDescent="0.2">
      <c r="J20" s="58"/>
      <c r="K20" s="58"/>
      <c r="L20" s="58"/>
    </row>
  </sheetData>
  <mergeCells count="5">
    <mergeCell ref="A7:C7"/>
    <mergeCell ref="A13:C13"/>
    <mergeCell ref="A14:C14"/>
    <mergeCell ref="A1:I1"/>
    <mergeCell ref="A15:I65536"/>
  </mergeCells>
  <printOptions horizontalCentered="1" verticalCentered="1"/>
  <pageMargins left="0.75" right="0.75" top="1" bottom="1" header="0.5" footer="0.5"/>
  <pageSetup paperSize="9" firstPageNumber="10" orientation="landscape" useFirstPageNumber="1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rightToLeft="1" view="pageBreakPreview" zoomScaleNormal="100" zoomScaleSheetLayoutView="100" workbookViewId="0">
      <selection sqref="A1:I1"/>
    </sheetView>
  </sheetViews>
  <sheetFormatPr defaultColWidth="0" defaultRowHeight="15" zeroHeight="1" x14ac:dyDescent="0.25"/>
  <cols>
    <col min="1" max="1" width="6.85546875" style="74" customWidth="1"/>
    <col min="2" max="2" width="26" style="74" customWidth="1"/>
    <col min="3" max="3" width="15.85546875" style="74" customWidth="1"/>
    <col min="4" max="4" width="9.7109375" style="74" customWidth="1"/>
    <col min="5" max="5" width="11.28515625" style="75" customWidth="1"/>
    <col min="6" max="6" width="14.28515625" style="74" bestFit="1" customWidth="1"/>
    <col min="7" max="7" width="15.85546875" style="74" customWidth="1"/>
    <col min="8" max="8" width="16.140625" style="74" customWidth="1"/>
    <col min="9" max="9" width="10.7109375" style="74" customWidth="1"/>
    <col min="10" max="16384" width="0" style="74" hidden="1"/>
  </cols>
  <sheetData>
    <row r="1" spans="1:21" s="80" customFormat="1" ht="18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1" s="80" customFormat="1" ht="18.75" customHeight="1" x14ac:dyDescent="0.25">
      <c r="A2" s="119"/>
      <c r="B2" s="117"/>
      <c r="C2" s="78"/>
      <c r="D2" s="78"/>
      <c r="E2" s="118"/>
      <c r="F2" s="78"/>
      <c r="G2" s="78"/>
      <c r="H2" s="11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1" ht="44.25" customHeight="1" x14ac:dyDescent="0.25">
      <c r="A3" s="111" t="s">
        <v>86</v>
      </c>
      <c r="B3" s="111" t="s">
        <v>63</v>
      </c>
      <c r="C3" s="111" t="s">
        <v>62</v>
      </c>
      <c r="D3" s="111" t="s">
        <v>61</v>
      </c>
      <c r="E3" s="111" t="s">
        <v>60</v>
      </c>
      <c r="F3" s="111" t="s">
        <v>85</v>
      </c>
      <c r="G3" s="111" t="s">
        <v>58</v>
      </c>
      <c r="H3" s="111" t="s">
        <v>57</v>
      </c>
      <c r="I3" s="111" t="s">
        <v>84</v>
      </c>
      <c r="J3" s="82"/>
      <c r="L3" s="82"/>
      <c r="M3" s="82"/>
      <c r="N3" s="82"/>
      <c r="O3" s="76"/>
      <c r="P3" s="76"/>
      <c r="Q3" s="76"/>
      <c r="R3" s="76"/>
      <c r="S3" s="76"/>
      <c r="T3" s="76"/>
      <c r="U3" s="76"/>
    </row>
    <row r="4" spans="1:21" ht="24.95" customHeight="1" x14ac:dyDescent="0.25">
      <c r="A4" s="109">
        <v>8</v>
      </c>
      <c r="B4" s="98" t="s">
        <v>91</v>
      </c>
      <c r="C4" s="67" t="s">
        <v>3</v>
      </c>
      <c r="D4" s="65">
        <v>1</v>
      </c>
      <c r="E4" s="65">
        <v>162</v>
      </c>
      <c r="F4" s="65">
        <v>4381695</v>
      </c>
      <c r="G4" s="65">
        <v>14520</v>
      </c>
      <c r="H4" s="65">
        <v>4396215</v>
      </c>
      <c r="I4" s="65">
        <v>0</v>
      </c>
      <c r="J4" s="85"/>
      <c r="K4" s="85"/>
      <c r="L4" s="85"/>
      <c r="M4" s="85"/>
      <c r="N4" s="85"/>
      <c r="O4" s="85"/>
      <c r="P4" s="85"/>
      <c r="Q4" s="85"/>
      <c r="R4" s="76"/>
      <c r="S4" s="81"/>
      <c r="T4" s="76"/>
    </row>
    <row r="5" spans="1:21" ht="24.95" customHeight="1" x14ac:dyDescent="0.25">
      <c r="A5" s="86"/>
      <c r="B5" s="108"/>
      <c r="C5" s="67" t="s">
        <v>49</v>
      </c>
      <c r="D5" s="65">
        <v>1</v>
      </c>
      <c r="E5" s="65">
        <v>88</v>
      </c>
      <c r="F5" s="65">
        <v>620040</v>
      </c>
      <c r="G5" s="65">
        <v>359740</v>
      </c>
      <c r="H5" s="65">
        <v>979780</v>
      </c>
      <c r="I5" s="65">
        <v>2</v>
      </c>
      <c r="J5" s="86"/>
      <c r="K5" s="76"/>
      <c r="L5" s="76"/>
      <c r="M5" s="81"/>
      <c r="N5" s="81"/>
      <c r="O5" s="81"/>
      <c r="P5" s="76"/>
      <c r="Q5" s="85"/>
      <c r="R5" s="76"/>
      <c r="S5" s="81"/>
      <c r="T5" s="76"/>
    </row>
    <row r="6" spans="1:21" ht="24.95" customHeight="1" x14ac:dyDescent="0.25">
      <c r="A6" s="85"/>
      <c r="B6" s="100"/>
      <c r="C6" s="89" t="s">
        <v>66</v>
      </c>
      <c r="D6" s="88">
        <v>2</v>
      </c>
      <c r="E6" s="88">
        <v>250</v>
      </c>
      <c r="F6" s="88">
        <v>5001735</v>
      </c>
      <c r="G6" s="88">
        <v>374260</v>
      </c>
      <c r="H6" s="88">
        <v>5375995</v>
      </c>
      <c r="I6" s="87">
        <v>2</v>
      </c>
      <c r="J6" s="86"/>
      <c r="K6" s="76"/>
      <c r="L6" s="76"/>
      <c r="M6" s="81"/>
      <c r="N6" s="81"/>
      <c r="O6" s="81"/>
      <c r="P6" s="76"/>
      <c r="Q6" s="85"/>
      <c r="R6" s="76"/>
      <c r="S6" s="81"/>
      <c r="T6" s="76"/>
    </row>
    <row r="7" spans="1:21" ht="24.95" customHeight="1" x14ac:dyDescent="0.25">
      <c r="A7" s="64" t="s">
        <v>90</v>
      </c>
      <c r="B7" s="63"/>
      <c r="C7" s="63"/>
      <c r="D7" s="84">
        <v>2</v>
      </c>
      <c r="E7" s="84">
        <v>250</v>
      </c>
      <c r="F7" s="84">
        <v>5001735</v>
      </c>
      <c r="G7" s="84">
        <v>374260</v>
      </c>
      <c r="H7" s="84">
        <v>5375995</v>
      </c>
      <c r="I7" s="61">
        <v>2</v>
      </c>
      <c r="J7" s="83"/>
      <c r="K7" s="82"/>
      <c r="L7" s="82"/>
      <c r="M7" s="82"/>
      <c r="N7" s="76"/>
      <c r="O7" s="76"/>
      <c r="P7" s="76"/>
      <c r="Q7" s="76"/>
      <c r="R7" s="76"/>
      <c r="S7" s="81"/>
      <c r="T7" s="76"/>
    </row>
    <row r="8" spans="1:21" ht="24.95" customHeight="1" x14ac:dyDescent="0.25">
      <c r="A8" s="86">
        <v>10</v>
      </c>
      <c r="B8" s="86" t="s">
        <v>89</v>
      </c>
      <c r="C8" s="67" t="s">
        <v>50</v>
      </c>
      <c r="D8" s="65">
        <v>3</v>
      </c>
      <c r="E8" s="65">
        <v>5627</v>
      </c>
      <c r="F8" s="65">
        <v>69794248</v>
      </c>
      <c r="G8" s="65">
        <v>3258782</v>
      </c>
      <c r="H8" s="65">
        <v>73053030</v>
      </c>
      <c r="I8" s="65">
        <v>0</v>
      </c>
      <c r="J8" s="85"/>
      <c r="K8" s="85"/>
      <c r="L8" s="85"/>
      <c r="M8" s="85"/>
      <c r="N8" s="85"/>
      <c r="O8" s="85"/>
      <c r="P8" s="85"/>
      <c r="Q8" s="85"/>
      <c r="R8" s="76"/>
      <c r="S8" s="81"/>
      <c r="T8" s="76"/>
    </row>
    <row r="9" spans="1:21" ht="24.95" customHeight="1" x14ac:dyDescent="0.25">
      <c r="A9" s="86"/>
      <c r="B9" s="86"/>
      <c r="C9" s="67" t="s">
        <v>49</v>
      </c>
      <c r="D9" s="65">
        <v>178</v>
      </c>
      <c r="E9" s="65">
        <v>5423</v>
      </c>
      <c r="F9" s="65">
        <v>28926131</v>
      </c>
      <c r="G9" s="65">
        <v>2478242</v>
      </c>
      <c r="H9" s="65">
        <v>31404373</v>
      </c>
      <c r="I9" s="65">
        <v>114</v>
      </c>
      <c r="J9" s="86"/>
      <c r="K9" s="76"/>
      <c r="L9" s="76"/>
      <c r="M9" s="81"/>
      <c r="N9" s="81"/>
      <c r="O9" s="81"/>
      <c r="P9" s="76"/>
      <c r="Q9" s="85"/>
      <c r="R9" s="76"/>
      <c r="S9" s="81"/>
      <c r="T9" s="76"/>
    </row>
    <row r="10" spans="1:21" ht="24.95" customHeight="1" x14ac:dyDescent="0.25">
      <c r="A10" s="85"/>
      <c r="B10" s="85"/>
      <c r="C10" s="67" t="s">
        <v>48</v>
      </c>
      <c r="D10" s="65">
        <v>1</v>
      </c>
      <c r="E10" s="65">
        <v>297</v>
      </c>
      <c r="F10" s="65">
        <v>1392672</v>
      </c>
      <c r="G10" s="65">
        <v>211560</v>
      </c>
      <c r="H10" s="65">
        <v>1604232</v>
      </c>
      <c r="I10" s="65">
        <v>0</v>
      </c>
      <c r="J10" s="86"/>
      <c r="K10" s="76"/>
      <c r="L10" s="76"/>
      <c r="M10" s="81"/>
      <c r="N10" s="81"/>
      <c r="O10" s="81"/>
      <c r="P10" s="76"/>
      <c r="Q10" s="85"/>
      <c r="R10" s="76"/>
      <c r="S10" s="81"/>
      <c r="T10" s="76"/>
    </row>
    <row r="11" spans="1:21" ht="24.95" customHeight="1" x14ac:dyDescent="0.25">
      <c r="A11" s="85"/>
      <c r="B11" s="85"/>
      <c r="C11" s="93" t="s">
        <v>66</v>
      </c>
      <c r="D11" s="84">
        <v>182</v>
      </c>
      <c r="E11" s="84">
        <v>11347</v>
      </c>
      <c r="F11" s="84">
        <v>100113051</v>
      </c>
      <c r="G11" s="84">
        <v>5948584</v>
      </c>
      <c r="H11" s="84">
        <v>106061635</v>
      </c>
      <c r="I11" s="61">
        <v>114</v>
      </c>
      <c r="J11" s="86"/>
      <c r="K11" s="76"/>
      <c r="L11" s="76"/>
      <c r="M11" s="81"/>
      <c r="N11" s="81"/>
      <c r="O11" s="81"/>
      <c r="P11" s="76"/>
      <c r="Q11" s="85"/>
      <c r="R11" s="76"/>
      <c r="S11" s="81"/>
      <c r="T11" s="76"/>
    </row>
    <row r="12" spans="1:21" ht="24.95" customHeight="1" x14ac:dyDescent="0.25">
      <c r="A12" s="105">
        <v>11</v>
      </c>
      <c r="B12" s="105" t="s">
        <v>88</v>
      </c>
      <c r="C12" s="67" t="s">
        <v>49</v>
      </c>
      <c r="D12" s="65">
        <v>25</v>
      </c>
      <c r="E12" s="65">
        <v>2159</v>
      </c>
      <c r="F12" s="65">
        <v>13059321</v>
      </c>
      <c r="G12" s="65">
        <v>4075858</v>
      </c>
      <c r="H12" s="65">
        <v>17135179</v>
      </c>
      <c r="I12" s="65">
        <v>15</v>
      </c>
      <c r="J12" s="85"/>
      <c r="K12" s="85"/>
      <c r="L12" s="85"/>
      <c r="M12" s="85"/>
      <c r="N12" s="85"/>
      <c r="O12" s="85"/>
      <c r="P12" s="85"/>
      <c r="Q12" s="85"/>
      <c r="R12" s="76"/>
      <c r="S12" s="81"/>
      <c r="T12" s="76"/>
    </row>
    <row r="13" spans="1:21" ht="24.95" customHeight="1" x14ac:dyDescent="0.25">
      <c r="A13" s="92"/>
      <c r="B13" s="92"/>
      <c r="C13" s="91" t="s">
        <v>47</v>
      </c>
      <c r="D13" s="90">
        <v>1</v>
      </c>
      <c r="E13" s="90">
        <v>1246</v>
      </c>
      <c r="F13" s="90">
        <v>18374029</v>
      </c>
      <c r="G13" s="90">
        <v>2835672</v>
      </c>
      <c r="H13" s="90">
        <v>21209701</v>
      </c>
      <c r="I13" s="90">
        <v>0</v>
      </c>
      <c r="J13" s="86"/>
      <c r="K13" s="76"/>
      <c r="L13" s="76"/>
      <c r="M13" s="81"/>
      <c r="N13" s="81"/>
      <c r="O13" s="81"/>
      <c r="P13" s="76"/>
      <c r="Q13" s="85"/>
      <c r="R13" s="76"/>
      <c r="S13" s="81"/>
      <c r="T13" s="76"/>
    </row>
    <row r="14" spans="1:21" ht="24.95" customHeight="1" x14ac:dyDescent="0.25">
      <c r="A14" s="94"/>
      <c r="B14" s="94"/>
      <c r="C14" s="93" t="s">
        <v>66</v>
      </c>
      <c r="D14" s="84">
        <v>26</v>
      </c>
      <c r="E14" s="84">
        <v>3405</v>
      </c>
      <c r="F14" s="84">
        <v>31433350</v>
      </c>
      <c r="G14" s="84">
        <v>6911530</v>
      </c>
      <c r="H14" s="84">
        <v>38344880</v>
      </c>
      <c r="I14" s="61">
        <v>15</v>
      </c>
      <c r="J14" s="86"/>
      <c r="K14" s="76"/>
      <c r="L14" s="76"/>
      <c r="M14" s="81"/>
      <c r="N14" s="81"/>
      <c r="O14" s="81"/>
      <c r="P14" s="76"/>
      <c r="Q14" s="85"/>
      <c r="R14" s="76"/>
      <c r="S14" s="81"/>
      <c r="T14" s="76"/>
    </row>
    <row r="15" spans="1:21" ht="24.95" customHeight="1" x14ac:dyDescent="0.25">
      <c r="A15" s="116" t="s">
        <v>87</v>
      </c>
      <c r="B15" s="116"/>
      <c r="C15" s="116"/>
      <c r="D15" s="116"/>
      <c r="E15" s="116"/>
      <c r="F15" s="116"/>
      <c r="G15" s="116"/>
      <c r="H15" s="116"/>
      <c r="I15" s="116"/>
      <c r="J15" s="83"/>
      <c r="K15" s="82"/>
      <c r="L15" s="82"/>
      <c r="M15" s="82"/>
      <c r="N15" s="76"/>
      <c r="O15" s="76"/>
      <c r="P15" s="76"/>
      <c r="Q15" s="85"/>
      <c r="R15" s="76"/>
      <c r="S15" s="81"/>
      <c r="T15" s="76"/>
    </row>
    <row r="16" spans="1:21" ht="24.95" customHeight="1" x14ac:dyDescent="0.25">
      <c r="A16" s="115"/>
      <c r="B16" s="113"/>
      <c r="C16" s="112"/>
      <c r="D16" s="112"/>
      <c r="E16" s="114"/>
      <c r="F16" s="112"/>
      <c r="G16" s="112"/>
      <c r="H16" s="113"/>
      <c r="I16" s="112"/>
      <c r="J16" s="83"/>
      <c r="K16" s="82"/>
      <c r="L16" s="82"/>
      <c r="M16" s="82"/>
      <c r="N16" s="76"/>
      <c r="O16" s="76"/>
      <c r="P16" s="76"/>
      <c r="Q16" s="85"/>
      <c r="R16" s="76"/>
      <c r="S16" s="81"/>
      <c r="T16" s="76"/>
    </row>
    <row r="17" spans="1:20" ht="38.25" customHeight="1" x14ac:dyDescent="0.25">
      <c r="A17" s="111" t="s">
        <v>86</v>
      </c>
      <c r="B17" s="111" t="s">
        <v>63</v>
      </c>
      <c r="C17" s="111" t="s">
        <v>62</v>
      </c>
      <c r="D17" s="111" t="s">
        <v>61</v>
      </c>
      <c r="E17" s="111" t="s">
        <v>60</v>
      </c>
      <c r="F17" s="111" t="s">
        <v>85</v>
      </c>
      <c r="G17" s="111" t="s">
        <v>58</v>
      </c>
      <c r="H17" s="111" t="s">
        <v>57</v>
      </c>
      <c r="I17" s="111" t="s">
        <v>84</v>
      </c>
      <c r="J17" s="83"/>
      <c r="K17" s="82"/>
      <c r="L17" s="82"/>
      <c r="M17" s="82"/>
      <c r="N17" s="76"/>
      <c r="O17" s="76"/>
      <c r="P17" s="76"/>
      <c r="Q17" s="85"/>
      <c r="R17" s="76"/>
      <c r="S17" s="81"/>
      <c r="T17" s="76"/>
    </row>
    <row r="18" spans="1:20" ht="24.95" customHeight="1" x14ac:dyDescent="0.25">
      <c r="A18" s="67">
        <v>13</v>
      </c>
      <c r="B18" s="67" t="s">
        <v>83</v>
      </c>
      <c r="C18" s="109" t="s">
        <v>3</v>
      </c>
      <c r="D18" s="65">
        <v>1</v>
      </c>
      <c r="E18" s="65">
        <v>1944</v>
      </c>
      <c r="F18" s="65">
        <v>17977196</v>
      </c>
      <c r="G18" s="65">
        <v>1773156</v>
      </c>
      <c r="H18" s="65">
        <v>19750352</v>
      </c>
      <c r="I18" s="65">
        <v>0</v>
      </c>
      <c r="J18" s="85"/>
      <c r="K18" s="85"/>
      <c r="L18" s="85"/>
      <c r="M18" s="85"/>
      <c r="N18" s="85"/>
      <c r="O18" s="85"/>
      <c r="P18" s="85"/>
      <c r="Q18" s="85"/>
      <c r="R18" s="76"/>
      <c r="S18" s="81"/>
      <c r="T18" s="76"/>
    </row>
    <row r="19" spans="1:20" ht="24.95" customHeight="1" x14ac:dyDescent="0.25">
      <c r="A19" s="86"/>
      <c r="B19" s="86"/>
      <c r="C19" s="109" t="s">
        <v>50</v>
      </c>
      <c r="D19" s="65">
        <v>2</v>
      </c>
      <c r="E19" s="65">
        <v>1635</v>
      </c>
      <c r="F19" s="65">
        <v>15541501</v>
      </c>
      <c r="G19" s="65">
        <v>201859</v>
      </c>
      <c r="H19" s="65">
        <v>15743360</v>
      </c>
      <c r="I19" s="65">
        <v>0</v>
      </c>
      <c r="J19" s="86"/>
      <c r="K19" s="76"/>
      <c r="L19" s="76"/>
      <c r="M19" s="81"/>
      <c r="N19" s="81"/>
      <c r="O19" s="81"/>
      <c r="P19" s="76"/>
      <c r="Q19" s="85"/>
      <c r="R19" s="76"/>
      <c r="S19" s="81"/>
      <c r="T19" s="76"/>
    </row>
    <row r="20" spans="1:20" ht="24.95" customHeight="1" x14ac:dyDescent="0.25">
      <c r="A20" s="85"/>
      <c r="B20" s="85"/>
      <c r="C20" s="93" t="s">
        <v>66</v>
      </c>
      <c r="D20" s="84">
        <v>3</v>
      </c>
      <c r="E20" s="84">
        <v>3579</v>
      </c>
      <c r="F20" s="84">
        <v>33518697</v>
      </c>
      <c r="G20" s="84">
        <v>1975015</v>
      </c>
      <c r="H20" s="84">
        <v>35493712</v>
      </c>
      <c r="I20" s="61">
        <v>0</v>
      </c>
      <c r="J20" s="86"/>
      <c r="K20" s="76"/>
      <c r="L20" s="76"/>
      <c r="M20" s="81"/>
      <c r="N20" s="81"/>
      <c r="O20" s="81"/>
      <c r="P20" s="76"/>
      <c r="Q20" s="85"/>
      <c r="R20" s="76"/>
      <c r="S20" s="81"/>
      <c r="T20" s="76"/>
    </row>
    <row r="21" spans="1:20" ht="24.95" customHeight="1" x14ac:dyDescent="0.25">
      <c r="A21" s="99">
        <v>14</v>
      </c>
      <c r="B21" s="98" t="s">
        <v>82</v>
      </c>
      <c r="C21" s="67" t="s">
        <v>3</v>
      </c>
      <c r="D21" s="65">
        <v>2</v>
      </c>
      <c r="E21" s="65">
        <v>4190</v>
      </c>
      <c r="F21" s="65">
        <v>26327761</v>
      </c>
      <c r="G21" s="65">
        <v>0</v>
      </c>
      <c r="H21" s="65">
        <v>26327761</v>
      </c>
      <c r="I21" s="65">
        <v>0</v>
      </c>
      <c r="J21" s="85"/>
      <c r="K21" s="85"/>
      <c r="L21" s="85"/>
      <c r="M21" s="85"/>
      <c r="N21" s="85"/>
      <c r="O21" s="85"/>
      <c r="P21" s="85"/>
      <c r="Q21" s="85"/>
      <c r="R21" s="76"/>
      <c r="S21" s="81"/>
      <c r="T21" s="76"/>
    </row>
    <row r="22" spans="1:20" ht="24.95" customHeight="1" x14ac:dyDescent="0.25">
      <c r="A22" s="92"/>
      <c r="B22" s="95"/>
      <c r="C22" s="93" t="s">
        <v>66</v>
      </c>
      <c r="D22" s="84">
        <v>2</v>
      </c>
      <c r="E22" s="84">
        <v>4190</v>
      </c>
      <c r="F22" s="84">
        <v>26327761</v>
      </c>
      <c r="G22" s="84">
        <v>0</v>
      </c>
      <c r="H22" s="84">
        <v>26327761</v>
      </c>
      <c r="I22" s="61">
        <v>0</v>
      </c>
      <c r="J22" s="86"/>
      <c r="K22" s="76"/>
      <c r="L22" s="76"/>
      <c r="M22" s="81"/>
      <c r="N22" s="81"/>
      <c r="O22" s="81"/>
      <c r="P22" s="76"/>
      <c r="Q22" s="85"/>
      <c r="R22" s="76"/>
      <c r="S22" s="81"/>
      <c r="T22" s="76"/>
    </row>
    <row r="23" spans="1:20" ht="24.95" customHeight="1" x14ac:dyDescent="0.25">
      <c r="A23" s="105">
        <v>15</v>
      </c>
      <c r="B23" s="98" t="s">
        <v>81</v>
      </c>
      <c r="C23" s="97" t="s">
        <v>3</v>
      </c>
      <c r="D23" s="96">
        <v>1</v>
      </c>
      <c r="E23" s="96">
        <v>2649</v>
      </c>
      <c r="F23" s="96">
        <v>20752559</v>
      </c>
      <c r="G23" s="96">
        <v>603604</v>
      </c>
      <c r="H23" s="96">
        <v>21356163</v>
      </c>
      <c r="I23" s="96">
        <v>0</v>
      </c>
      <c r="J23" s="85"/>
      <c r="K23" s="85"/>
      <c r="L23" s="85"/>
      <c r="M23" s="85"/>
      <c r="N23" s="85"/>
      <c r="O23" s="85"/>
      <c r="P23" s="85"/>
      <c r="Q23" s="85"/>
      <c r="R23" s="76"/>
      <c r="S23" s="81"/>
      <c r="T23" s="76"/>
    </row>
    <row r="24" spans="1:20" ht="24.95" customHeight="1" x14ac:dyDescent="0.25">
      <c r="A24" s="106"/>
      <c r="B24" s="100"/>
      <c r="C24" s="93" t="s">
        <v>66</v>
      </c>
      <c r="D24" s="84">
        <v>1</v>
      </c>
      <c r="E24" s="84">
        <v>2649</v>
      </c>
      <c r="F24" s="84">
        <v>20752559</v>
      </c>
      <c r="G24" s="84">
        <v>603604</v>
      </c>
      <c r="H24" s="84">
        <v>21356163</v>
      </c>
      <c r="I24" s="61">
        <v>0</v>
      </c>
      <c r="J24" s="86"/>
      <c r="K24" s="76"/>
      <c r="L24" s="76"/>
      <c r="M24" s="81"/>
      <c r="N24" s="81"/>
      <c r="O24" s="81"/>
      <c r="P24" s="76"/>
      <c r="Q24" s="85"/>
      <c r="R24" s="76"/>
      <c r="S24" s="81"/>
      <c r="T24" s="76"/>
    </row>
    <row r="25" spans="1:20" ht="24.95" customHeight="1" x14ac:dyDescent="0.25">
      <c r="A25" s="109">
        <v>16</v>
      </c>
      <c r="B25" s="95" t="s">
        <v>80</v>
      </c>
      <c r="C25" s="67" t="s">
        <v>49</v>
      </c>
      <c r="D25" s="110">
        <v>2</v>
      </c>
      <c r="E25" s="110">
        <v>31</v>
      </c>
      <c r="F25" s="110">
        <v>193480</v>
      </c>
      <c r="G25" s="110">
        <v>6765</v>
      </c>
      <c r="H25" s="110">
        <v>200245</v>
      </c>
      <c r="I25" s="110">
        <v>0</v>
      </c>
      <c r="J25" s="85"/>
      <c r="K25" s="85"/>
      <c r="L25" s="85"/>
      <c r="M25" s="85"/>
      <c r="N25" s="85"/>
      <c r="O25" s="85"/>
      <c r="P25" s="85"/>
      <c r="Q25" s="85"/>
      <c r="R25" s="76"/>
      <c r="S25" s="81"/>
      <c r="T25" s="76"/>
    </row>
    <row r="26" spans="1:20" ht="24.95" customHeight="1" x14ac:dyDescent="0.25">
      <c r="A26" s="86"/>
      <c r="B26" s="108"/>
      <c r="C26" s="93" t="s">
        <v>66</v>
      </c>
      <c r="D26" s="84">
        <v>2</v>
      </c>
      <c r="E26" s="84">
        <v>31</v>
      </c>
      <c r="F26" s="84">
        <v>193480</v>
      </c>
      <c r="G26" s="84">
        <v>6765</v>
      </c>
      <c r="H26" s="84">
        <v>200245</v>
      </c>
      <c r="I26" s="61">
        <v>0</v>
      </c>
      <c r="J26" s="86"/>
      <c r="K26" s="76"/>
      <c r="L26" s="76"/>
      <c r="M26" s="81"/>
      <c r="N26" s="81"/>
      <c r="O26" s="81"/>
      <c r="P26" s="76"/>
      <c r="Q26" s="85"/>
      <c r="R26" s="76"/>
      <c r="S26" s="81"/>
      <c r="T26" s="76"/>
    </row>
    <row r="27" spans="1:20" s="101" customFormat="1" ht="24.95" customHeight="1" x14ac:dyDescent="0.25">
      <c r="A27" s="105">
        <v>17</v>
      </c>
      <c r="B27" s="105" t="s">
        <v>79</v>
      </c>
      <c r="C27" s="67" t="s">
        <v>49</v>
      </c>
      <c r="D27" s="65">
        <v>1</v>
      </c>
      <c r="E27" s="65">
        <v>3</v>
      </c>
      <c r="F27" s="65">
        <v>2100</v>
      </c>
      <c r="G27" s="65">
        <v>1428</v>
      </c>
      <c r="H27" s="65">
        <v>3528</v>
      </c>
      <c r="I27" s="65">
        <v>1</v>
      </c>
      <c r="J27" s="104"/>
      <c r="K27" s="104"/>
      <c r="L27" s="104"/>
      <c r="M27" s="104"/>
      <c r="N27" s="104"/>
      <c r="O27" s="104"/>
      <c r="P27" s="104"/>
      <c r="Q27" s="104"/>
      <c r="R27" s="102"/>
      <c r="S27" s="103"/>
      <c r="T27" s="102"/>
    </row>
    <row r="28" spans="1:20" ht="24.95" customHeight="1" x14ac:dyDescent="0.25">
      <c r="A28" s="86"/>
      <c r="B28" s="86"/>
      <c r="C28" s="67" t="s">
        <v>48</v>
      </c>
      <c r="D28" s="65">
        <v>1</v>
      </c>
      <c r="E28" s="65">
        <v>65</v>
      </c>
      <c r="F28" s="65">
        <v>397581</v>
      </c>
      <c r="G28" s="65">
        <v>71344</v>
      </c>
      <c r="H28" s="65">
        <v>468925</v>
      </c>
      <c r="I28" s="65">
        <v>0</v>
      </c>
      <c r="J28" s="86"/>
      <c r="K28" s="76"/>
      <c r="L28" s="76"/>
      <c r="M28" s="81"/>
      <c r="N28" s="81"/>
      <c r="O28" s="81"/>
      <c r="P28" s="76"/>
      <c r="Q28" s="85"/>
      <c r="R28" s="76"/>
      <c r="S28" s="81"/>
      <c r="T28" s="76"/>
    </row>
    <row r="29" spans="1:20" ht="24.95" customHeight="1" x14ac:dyDescent="0.25">
      <c r="A29" s="85"/>
      <c r="B29" s="85"/>
      <c r="C29" s="93" t="s">
        <v>66</v>
      </c>
      <c r="D29" s="84">
        <v>2</v>
      </c>
      <c r="E29" s="84">
        <v>68</v>
      </c>
      <c r="F29" s="84">
        <v>399681</v>
      </c>
      <c r="G29" s="84">
        <v>72772</v>
      </c>
      <c r="H29" s="84">
        <v>472453</v>
      </c>
      <c r="I29" s="61">
        <v>1</v>
      </c>
      <c r="J29" s="86"/>
      <c r="K29" s="76"/>
      <c r="L29" s="76"/>
      <c r="M29" s="81"/>
      <c r="N29" s="81"/>
      <c r="O29" s="81"/>
      <c r="P29" s="76"/>
      <c r="Q29" s="85"/>
      <c r="R29" s="76"/>
      <c r="S29" s="81"/>
      <c r="T29" s="76"/>
    </row>
    <row r="30" spans="1:20" s="101" customFormat="1" ht="24.95" customHeight="1" x14ac:dyDescent="0.25">
      <c r="A30" s="99">
        <v>18</v>
      </c>
      <c r="B30" s="98" t="s">
        <v>78</v>
      </c>
      <c r="C30" s="97" t="s">
        <v>3</v>
      </c>
      <c r="D30" s="96">
        <v>4</v>
      </c>
      <c r="E30" s="96">
        <v>384</v>
      </c>
      <c r="F30" s="96">
        <v>3035862</v>
      </c>
      <c r="G30" s="96">
        <v>97092</v>
      </c>
      <c r="H30" s="96">
        <v>3132954</v>
      </c>
      <c r="I30" s="96">
        <v>0</v>
      </c>
      <c r="J30" s="104"/>
      <c r="K30" s="104"/>
      <c r="L30" s="104"/>
      <c r="M30" s="104"/>
      <c r="N30" s="104"/>
      <c r="O30" s="104"/>
      <c r="P30" s="104"/>
      <c r="Q30" s="104"/>
      <c r="R30" s="102"/>
      <c r="S30" s="103"/>
      <c r="T30" s="102"/>
    </row>
    <row r="31" spans="1:20" ht="24.95" customHeight="1" x14ac:dyDescent="0.25">
      <c r="A31" s="92"/>
      <c r="B31" s="95"/>
      <c r="C31" s="91" t="s">
        <v>50</v>
      </c>
      <c r="D31" s="90">
        <v>1</v>
      </c>
      <c r="E31" s="90">
        <v>261</v>
      </c>
      <c r="F31" s="90">
        <v>1852622</v>
      </c>
      <c r="G31" s="90">
        <v>156743</v>
      </c>
      <c r="H31" s="90">
        <v>2009365</v>
      </c>
      <c r="I31" s="90">
        <v>0</v>
      </c>
      <c r="J31" s="86"/>
      <c r="K31" s="76"/>
      <c r="L31" s="76"/>
      <c r="M31" s="81"/>
      <c r="N31" s="81"/>
      <c r="O31" s="81"/>
      <c r="P31" s="76"/>
      <c r="Q31" s="85"/>
      <c r="R31" s="76"/>
      <c r="S31" s="81"/>
      <c r="T31" s="76"/>
    </row>
    <row r="32" spans="1:20" ht="24.95" customHeight="1" x14ac:dyDescent="0.25">
      <c r="A32" s="107"/>
      <c r="B32" s="95"/>
      <c r="C32" s="91" t="s">
        <v>49</v>
      </c>
      <c r="D32" s="90">
        <v>3</v>
      </c>
      <c r="E32" s="90">
        <v>32</v>
      </c>
      <c r="F32" s="90">
        <v>99790</v>
      </c>
      <c r="G32" s="90">
        <v>11454</v>
      </c>
      <c r="H32" s="90">
        <v>111244</v>
      </c>
      <c r="I32" s="90">
        <v>3</v>
      </c>
      <c r="J32" s="86"/>
      <c r="K32" s="76"/>
      <c r="L32" s="76"/>
      <c r="M32" s="81"/>
      <c r="N32" s="81"/>
      <c r="O32" s="81"/>
      <c r="P32" s="76"/>
      <c r="Q32" s="85"/>
      <c r="R32" s="76"/>
      <c r="S32" s="81"/>
      <c r="T32" s="76"/>
    </row>
    <row r="33" spans="1:20" ht="24.95" customHeight="1" x14ac:dyDescent="0.25">
      <c r="A33" s="107"/>
      <c r="B33" s="95"/>
      <c r="C33" s="91" t="s">
        <v>47</v>
      </c>
      <c r="D33" s="90">
        <v>1</v>
      </c>
      <c r="E33" s="90">
        <v>54</v>
      </c>
      <c r="F33" s="90">
        <v>383200</v>
      </c>
      <c r="G33" s="90">
        <v>13290</v>
      </c>
      <c r="H33" s="90">
        <v>396490</v>
      </c>
      <c r="I33" s="90">
        <v>0</v>
      </c>
      <c r="J33" s="86"/>
      <c r="K33" s="76"/>
      <c r="L33" s="76"/>
      <c r="M33" s="81"/>
      <c r="N33" s="81"/>
      <c r="O33" s="81"/>
      <c r="P33" s="76"/>
      <c r="Q33" s="85"/>
      <c r="R33" s="76"/>
      <c r="S33" s="81"/>
      <c r="T33" s="76"/>
    </row>
    <row r="34" spans="1:20" ht="24.95" customHeight="1" x14ac:dyDescent="0.25">
      <c r="A34" s="94"/>
      <c r="B34" s="100"/>
      <c r="C34" s="93" t="s">
        <v>66</v>
      </c>
      <c r="D34" s="84">
        <v>9</v>
      </c>
      <c r="E34" s="84">
        <v>731</v>
      </c>
      <c r="F34" s="84">
        <v>5371474</v>
      </c>
      <c r="G34" s="84">
        <v>278579</v>
      </c>
      <c r="H34" s="84">
        <v>5650053</v>
      </c>
      <c r="I34" s="61">
        <v>3</v>
      </c>
      <c r="J34" s="86"/>
      <c r="K34" s="76"/>
      <c r="L34" s="76"/>
      <c r="M34" s="81"/>
      <c r="N34" s="81"/>
      <c r="O34" s="81"/>
      <c r="P34" s="76"/>
      <c r="Q34" s="85"/>
      <c r="R34" s="76"/>
      <c r="S34" s="81"/>
      <c r="T34" s="76"/>
    </row>
    <row r="35" spans="1:20" ht="24.95" customHeight="1" x14ac:dyDescent="0.25">
      <c r="A35" s="109">
        <v>19</v>
      </c>
      <c r="B35" s="108" t="s">
        <v>77</v>
      </c>
      <c r="C35" s="67" t="s">
        <v>3</v>
      </c>
      <c r="D35" s="65">
        <v>13</v>
      </c>
      <c r="E35" s="65">
        <v>9648</v>
      </c>
      <c r="F35" s="65">
        <v>208272927</v>
      </c>
      <c r="G35" s="65">
        <v>12721068</v>
      </c>
      <c r="H35" s="65">
        <v>220993995</v>
      </c>
      <c r="I35" s="65">
        <v>0</v>
      </c>
      <c r="J35" s="85"/>
      <c r="K35" s="85"/>
      <c r="L35" s="85"/>
      <c r="M35" s="85"/>
      <c r="N35" s="85"/>
      <c r="O35" s="85"/>
      <c r="P35" s="85"/>
      <c r="Q35" s="85"/>
      <c r="R35" s="76"/>
      <c r="S35" s="81"/>
      <c r="T35" s="76"/>
    </row>
    <row r="36" spans="1:20" ht="24.95" customHeight="1" x14ac:dyDescent="0.25">
      <c r="A36" s="86"/>
      <c r="B36" s="108"/>
      <c r="C36" s="67" t="s">
        <v>50</v>
      </c>
      <c r="D36" s="65">
        <v>9</v>
      </c>
      <c r="E36" s="65">
        <v>11239</v>
      </c>
      <c r="F36" s="65">
        <v>265678350</v>
      </c>
      <c r="G36" s="65">
        <v>13283384</v>
      </c>
      <c r="H36" s="65">
        <v>278961734</v>
      </c>
      <c r="I36" s="65">
        <v>0</v>
      </c>
      <c r="J36" s="86"/>
      <c r="K36" s="76"/>
      <c r="L36" s="76"/>
      <c r="M36" s="81"/>
      <c r="N36" s="81"/>
      <c r="O36" s="81"/>
      <c r="P36" s="76"/>
      <c r="Q36" s="85"/>
      <c r="R36" s="76"/>
      <c r="S36" s="81"/>
      <c r="T36" s="76"/>
    </row>
    <row r="37" spans="1:20" ht="24.95" customHeight="1" x14ac:dyDescent="0.25">
      <c r="A37" s="85"/>
      <c r="B37" s="108"/>
      <c r="C37" s="67" t="s">
        <v>49</v>
      </c>
      <c r="D37" s="65">
        <v>6</v>
      </c>
      <c r="E37" s="65">
        <v>504</v>
      </c>
      <c r="F37" s="65">
        <v>4763120</v>
      </c>
      <c r="G37" s="65">
        <v>586862</v>
      </c>
      <c r="H37" s="65">
        <v>5349982</v>
      </c>
      <c r="I37" s="65">
        <v>2</v>
      </c>
      <c r="J37" s="86"/>
      <c r="K37" s="76"/>
      <c r="L37" s="76"/>
      <c r="M37" s="81"/>
      <c r="N37" s="81"/>
      <c r="O37" s="81"/>
      <c r="P37" s="76"/>
      <c r="Q37" s="85"/>
      <c r="R37" s="76"/>
      <c r="S37" s="81"/>
      <c r="T37" s="76"/>
    </row>
    <row r="38" spans="1:20" ht="24.95" customHeight="1" x14ac:dyDescent="0.25">
      <c r="A38" s="85"/>
      <c r="B38" s="100"/>
      <c r="C38" s="93" t="s">
        <v>66</v>
      </c>
      <c r="D38" s="84">
        <v>28</v>
      </c>
      <c r="E38" s="84">
        <v>21391</v>
      </c>
      <c r="F38" s="84">
        <v>478714397</v>
      </c>
      <c r="G38" s="84">
        <v>26591314</v>
      </c>
      <c r="H38" s="84">
        <v>505305711</v>
      </c>
      <c r="I38" s="61">
        <v>2</v>
      </c>
      <c r="J38" s="86"/>
      <c r="K38" s="76"/>
      <c r="L38" s="76"/>
      <c r="M38" s="81"/>
      <c r="N38" s="81"/>
      <c r="O38" s="81"/>
      <c r="P38" s="76"/>
      <c r="Q38" s="85"/>
      <c r="R38" s="76"/>
      <c r="S38" s="81"/>
      <c r="T38" s="76"/>
    </row>
    <row r="39" spans="1:20" ht="24.95" customHeight="1" x14ac:dyDescent="0.25">
      <c r="A39" s="99">
        <v>20</v>
      </c>
      <c r="B39" s="98" t="s">
        <v>76</v>
      </c>
      <c r="C39" s="67" t="s">
        <v>3</v>
      </c>
      <c r="D39" s="65">
        <v>2</v>
      </c>
      <c r="E39" s="65">
        <v>964</v>
      </c>
      <c r="F39" s="65">
        <v>10627947</v>
      </c>
      <c r="G39" s="65">
        <v>304593</v>
      </c>
      <c r="H39" s="65">
        <v>10932540</v>
      </c>
      <c r="I39" s="65">
        <v>0</v>
      </c>
      <c r="J39" s="85"/>
      <c r="K39" s="85"/>
      <c r="L39" s="85"/>
      <c r="M39" s="85"/>
      <c r="N39" s="85"/>
      <c r="O39" s="85"/>
      <c r="P39" s="85"/>
      <c r="Q39" s="85"/>
      <c r="R39" s="76"/>
      <c r="S39" s="81"/>
      <c r="T39" s="76"/>
    </row>
    <row r="40" spans="1:20" ht="24.95" customHeight="1" x14ac:dyDescent="0.25">
      <c r="A40" s="86"/>
      <c r="B40" s="95"/>
      <c r="C40" s="67" t="s">
        <v>50</v>
      </c>
      <c r="D40" s="65">
        <v>3</v>
      </c>
      <c r="E40" s="65">
        <v>7018</v>
      </c>
      <c r="F40" s="65">
        <v>93858406</v>
      </c>
      <c r="G40" s="65">
        <v>8519341</v>
      </c>
      <c r="H40" s="65">
        <v>102377747</v>
      </c>
      <c r="I40" s="65">
        <v>0</v>
      </c>
      <c r="J40" s="86"/>
      <c r="K40" s="76"/>
      <c r="L40" s="76"/>
      <c r="M40" s="81"/>
      <c r="N40" s="81"/>
      <c r="O40" s="81"/>
      <c r="P40" s="76"/>
      <c r="Q40" s="85"/>
      <c r="R40" s="76"/>
      <c r="S40" s="81"/>
      <c r="T40" s="76"/>
    </row>
    <row r="41" spans="1:20" ht="24.95" customHeight="1" x14ac:dyDescent="0.25">
      <c r="A41" s="85"/>
      <c r="B41" s="95"/>
      <c r="C41" s="67" t="s">
        <v>49</v>
      </c>
      <c r="D41" s="65">
        <v>6</v>
      </c>
      <c r="E41" s="65">
        <v>223</v>
      </c>
      <c r="F41" s="65">
        <v>1131715</v>
      </c>
      <c r="G41" s="65">
        <v>9696227</v>
      </c>
      <c r="H41" s="65">
        <v>10827942</v>
      </c>
      <c r="I41" s="65">
        <v>4</v>
      </c>
      <c r="J41" s="86"/>
      <c r="K41" s="76"/>
      <c r="L41" s="76"/>
      <c r="M41" s="81"/>
      <c r="N41" s="81"/>
      <c r="O41" s="81"/>
      <c r="P41" s="76"/>
      <c r="Q41" s="85"/>
      <c r="R41" s="76"/>
      <c r="S41" s="81"/>
      <c r="T41" s="76"/>
    </row>
    <row r="42" spans="1:20" ht="24.95" customHeight="1" x14ac:dyDescent="0.25">
      <c r="A42" s="85"/>
      <c r="B42" s="100"/>
      <c r="C42" s="93" t="s">
        <v>66</v>
      </c>
      <c r="D42" s="84">
        <v>11</v>
      </c>
      <c r="E42" s="84">
        <v>8205</v>
      </c>
      <c r="F42" s="84">
        <v>105618068</v>
      </c>
      <c r="G42" s="84">
        <v>18520161</v>
      </c>
      <c r="H42" s="84">
        <v>124138229</v>
      </c>
      <c r="I42" s="61">
        <v>4</v>
      </c>
      <c r="J42" s="86"/>
      <c r="K42" s="76"/>
      <c r="L42" s="76"/>
      <c r="M42" s="81"/>
      <c r="N42" s="81"/>
      <c r="O42" s="81"/>
      <c r="P42" s="76"/>
      <c r="Q42" s="85"/>
      <c r="R42" s="76"/>
      <c r="S42" s="81"/>
      <c r="T42" s="76"/>
    </row>
    <row r="43" spans="1:20" ht="24.95" customHeight="1" x14ac:dyDescent="0.25">
      <c r="A43" s="99">
        <v>21</v>
      </c>
      <c r="B43" s="98" t="s">
        <v>75</v>
      </c>
      <c r="C43" s="97" t="s">
        <v>50</v>
      </c>
      <c r="D43" s="96">
        <v>1</v>
      </c>
      <c r="E43" s="96">
        <v>4280</v>
      </c>
      <c r="F43" s="96">
        <v>43280024</v>
      </c>
      <c r="G43" s="96">
        <v>0</v>
      </c>
      <c r="H43" s="96">
        <v>43280024</v>
      </c>
      <c r="I43" s="96">
        <v>0</v>
      </c>
      <c r="J43" s="85"/>
      <c r="K43" s="85"/>
      <c r="L43" s="85"/>
      <c r="M43" s="85"/>
      <c r="N43" s="85"/>
      <c r="O43" s="85"/>
      <c r="P43" s="85"/>
      <c r="Q43" s="85"/>
      <c r="R43" s="76"/>
      <c r="S43" s="81"/>
      <c r="T43" s="76"/>
    </row>
    <row r="44" spans="1:20" ht="24.95" customHeight="1" x14ac:dyDescent="0.25">
      <c r="A44" s="92"/>
      <c r="B44" s="95"/>
      <c r="C44" s="91" t="s">
        <v>49</v>
      </c>
      <c r="D44" s="90">
        <v>3</v>
      </c>
      <c r="E44" s="90">
        <v>162</v>
      </c>
      <c r="F44" s="90">
        <v>697825</v>
      </c>
      <c r="G44" s="90">
        <v>48292</v>
      </c>
      <c r="H44" s="90">
        <v>746117</v>
      </c>
      <c r="I44" s="90">
        <v>9</v>
      </c>
      <c r="J44" s="86"/>
      <c r="K44" s="76"/>
      <c r="L44" s="76"/>
      <c r="M44" s="81"/>
      <c r="N44" s="81"/>
      <c r="O44" s="81"/>
      <c r="P44" s="76"/>
      <c r="Q44" s="85"/>
      <c r="R44" s="76"/>
      <c r="S44" s="81"/>
      <c r="T44" s="76"/>
    </row>
    <row r="45" spans="1:20" ht="24.95" customHeight="1" x14ac:dyDescent="0.25">
      <c r="A45" s="107"/>
      <c r="B45" s="95"/>
      <c r="C45" s="91" t="s">
        <v>48</v>
      </c>
      <c r="D45" s="90">
        <v>1</v>
      </c>
      <c r="E45" s="90">
        <v>65</v>
      </c>
      <c r="F45" s="90">
        <v>252290</v>
      </c>
      <c r="G45" s="90">
        <v>29924</v>
      </c>
      <c r="H45" s="90">
        <v>282214</v>
      </c>
      <c r="I45" s="90">
        <v>0</v>
      </c>
      <c r="J45" s="86"/>
      <c r="K45" s="76"/>
      <c r="L45" s="76"/>
      <c r="M45" s="81"/>
      <c r="N45" s="81"/>
      <c r="O45" s="81"/>
      <c r="P45" s="76"/>
      <c r="Q45" s="85"/>
      <c r="R45" s="76"/>
      <c r="S45" s="81"/>
      <c r="T45" s="76"/>
    </row>
    <row r="46" spans="1:20" ht="24.95" customHeight="1" x14ac:dyDescent="0.25">
      <c r="A46" s="94"/>
      <c r="B46" s="100"/>
      <c r="C46" s="93" t="s">
        <v>66</v>
      </c>
      <c r="D46" s="84">
        <v>5</v>
      </c>
      <c r="E46" s="84">
        <v>4507</v>
      </c>
      <c r="F46" s="84">
        <v>44230139</v>
      </c>
      <c r="G46" s="84">
        <v>78216</v>
      </c>
      <c r="H46" s="84">
        <v>44308355</v>
      </c>
      <c r="I46" s="61">
        <v>9</v>
      </c>
      <c r="J46" s="86"/>
      <c r="K46" s="76"/>
      <c r="L46" s="76"/>
      <c r="M46" s="81"/>
      <c r="N46" s="81"/>
      <c r="O46" s="81"/>
      <c r="P46" s="76"/>
      <c r="Q46" s="85"/>
      <c r="R46" s="76"/>
      <c r="S46" s="81"/>
      <c r="T46" s="76"/>
    </row>
    <row r="47" spans="1:20" ht="24.95" customHeight="1" x14ac:dyDescent="0.25">
      <c r="A47" s="86">
        <v>22</v>
      </c>
      <c r="B47" s="86" t="s">
        <v>74</v>
      </c>
      <c r="C47" s="67" t="s">
        <v>3</v>
      </c>
      <c r="D47" s="65">
        <v>2</v>
      </c>
      <c r="E47" s="65">
        <v>2552</v>
      </c>
      <c r="F47" s="65">
        <v>27464391</v>
      </c>
      <c r="G47" s="65">
        <v>2283478</v>
      </c>
      <c r="H47" s="65">
        <v>29747869</v>
      </c>
      <c r="I47" s="65">
        <v>0</v>
      </c>
      <c r="J47" s="85"/>
      <c r="K47" s="85"/>
      <c r="L47" s="85"/>
      <c r="M47" s="85"/>
      <c r="N47" s="85"/>
      <c r="O47" s="85"/>
      <c r="P47" s="85"/>
      <c r="Q47" s="85"/>
      <c r="R47" s="76"/>
      <c r="S47" s="81"/>
      <c r="T47" s="76"/>
    </row>
    <row r="48" spans="1:20" ht="24.95" customHeight="1" x14ac:dyDescent="0.25">
      <c r="A48" s="86"/>
      <c r="B48" s="86"/>
      <c r="C48" s="67" t="s">
        <v>49</v>
      </c>
      <c r="D48" s="65">
        <v>8</v>
      </c>
      <c r="E48" s="65">
        <v>319</v>
      </c>
      <c r="F48" s="65">
        <v>2017195</v>
      </c>
      <c r="G48" s="65">
        <v>167914</v>
      </c>
      <c r="H48" s="65">
        <v>2185109</v>
      </c>
      <c r="I48" s="65">
        <v>5</v>
      </c>
      <c r="J48" s="86"/>
      <c r="K48" s="76"/>
      <c r="L48" s="76"/>
      <c r="M48" s="81"/>
      <c r="N48" s="81"/>
      <c r="O48" s="81"/>
      <c r="P48" s="76"/>
      <c r="Q48" s="85"/>
      <c r="R48" s="76"/>
      <c r="S48" s="81"/>
      <c r="T48" s="76"/>
    </row>
    <row r="49" spans="1:20" ht="24.95" customHeight="1" x14ac:dyDescent="0.25">
      <c r="A49" s="85"/>
      <c r="B49" s="85"/>
      <c r="C49" s="67" t="s">
        <v>48</v>
      </c>
      <c r="D49" s="65">
        <v>1</v>
      </c>
      <c r="E49" s="65">
        <v>170</v>
      </c>
      <c r="F49" s="65">
        <v>2015245</v>
      </c>
      <c r="G49" s="65">
        <v>181564</v>
      </c>
      <c r="H49" s="65">
        <v>2196809</v>
      </c>
      <c r="I49" s="65">
        <v>0</v>
      </c>
      <c r="J49" s="86"/>
      <c r="K49" s="76"/>
      <c r="L49" s="76"/>
      <c r="M49" s="81"/>
      <c r="N49" s="81"/>
      <c r="O49" s="81"/>
      <c r="P49" s="76"/>
      <c r="Q49" s="85"/>
      <c r="R49" s="76"/>
      <c r="S49" s="81"/>
      <c r="T49" s="76"/>
    </row>
    <row r="50" spans="1:20" ht="24.95" customHeight="1" x14ac:dyDescent="0.25">
      <c r="A50" s="85"/>
      <c r="B50" s="85"/>
      <c r="C50" s="89" t="s">
        <v>66</v>
      </c>
      <c r="D50" s="88">
        <v>11</v>
      </c>
      <c r="E50" s="88">
        <v>3041</v>
      </c>
      <c r="F50" s="88">
        <v>31496831</v>
      </c>
      <c r="G50" s="88">
        <v>2632956</v>
      </c>
      <c r="H50" s="88">
        <v>34129787</v>
      </c>
      <c r="I50" s="87">
        <v>5</v>
      </c>
      <c r="J50" s="86"/>
      <c r="K50" s="76"/>
      <c r="L50" s="76"/>
      <c r="M50" s="81"/>
      <c r="N50" s="81"/>
      <c r="O50" s="81"/>
      <c r="P50" s="76"/>
      <c r="Q50" s="85"/>
      <c r="R50" s="76"/>
      <c r="S50" s="81"/>
      <c r="T50" s="76"/>
    </row>
    <row r="51" spans="1:20" s="101" customFormat="1" ht="24.95" customHeight="1" x14ac:dyDescent="0.25">
      <c r="A51" s="99">
        <v>23</v>
      </c>
      <c r="B51" s="98" t="s">
        <v>73</v>
      </c>
      <c r="C51" s="97" t="s">
        <v>3</v>
      </c>
      <c r="D51" s="96">
        <v>2</v>
      </c>
      <c r="E51" s="96">
        <v>6293</v>
      </c>
      <c r="F51" s="96">
        <v>86810589</v>
      </c>
      <c r="G51" s="96">
        <v>7896675</v>
      </c>
      <c r="H51" s="96">
        <v>94707264</v>
      </c>
      <c r="I51" s="96">
        <v>0</v>
      </c>
      <c r="J51" s="104"/>
      <c r="K51" s="104"/>
      <c r="L51" s="104"/>
      <c r="M51" s="104"/>
      <c r="N51" s="104"/>
      <c r="O51" s="104"/>
      <c r="P51" s="104"/>
      <c r="Q51" s="104"/>
      <c r="R51" s="102"/>
      <c r="S51" s="103"/>
      <c r="T51" s="102"/>
    </row>
    <row r="52" spans="1:20" ht="24.95" customHeight="1" x14ac:dyDescent="0.25">
      <c r="A52" s="86"/>
      <c r="B52" s="95"/>
      <c r="C52" s="67" t="s">
        <v>50</v>
      </c>
      <c r="D52" s="65">
        <v>2</v>
      </c>
      <c r="E52" s="65">
        <v>4521</v>
      </c>
      <c r="F52" s="65">
        <v>36977271</v>
      </c>
      <c r="G52" s="65">
        <v>3469187</v>
      </c>
      <c r="H52" s="65">
        <v>40446458</v>
      </c>
      <c r="I52" s="65">
        <v>0</v>
      </c>
      <c r="J52" s="86"/>
      <c r="K52" s="76"/>
      <c r="L52" s="76"/>
      <c r="M52" s="81"/>
      <c r="N52" s="81"/>
      <c r="O52" s="81"/>
      <c r="P52" s="76"/>
      <c r="Q52" s="85"/>
      <c r="R52" s="76"/>
      <c r="S52" s="81"/>
      <c r="T52" s="76"/>
    </row>
    <row r="53" spans="1:20" ht="24.95" customHeight="1" x14ac:dyDescent="0.25">
      <c r="A53" s="85"/>
      <c r="B53" s="95"/>
      <c r="C53" s="67" t="s">
        <v>49</v>
      </c>
      <c r="D53" s="65">
        <v>291</v>
      </c>
      <c r="E53" s="65">
        <v>12816</v>
      </c>
      <c r="F53" s="65">
        <v>80129683</v>
      </c>
      <c r="G53" s="65">
        <v>5345462</v>
      </c>
      <c r="H53" s="65">
        <v>85475145</v>
      </c>
      <c r="I53" s="65">
        <v>283</v>
      </c>
      <c r="J53" s="86"/>
      <c r="K53" s="76"/>
      <c r="L53" s="76"/>
      <c r="M53" s="81"/>
      <c r="N53" s="81"/>
      <c r="O53" s="81"/>
      <c r="P53" s="76"/>
      <c r="Q53" s="85"/>
      <c r="R53" s="76"/>
      <c r="S53" s="81"/>
      <c r="T53" s="76"/>
    </row>
    <row r="54" spans="1:20" ht="24.95" customHeight="1" x14ac:dyDescent="0.25">
      <c r="A54" s="85"/>
      <c r="B54" s="100"/>
      <c r="C54" s="89" t="s">
        <v>66</v>
      </c>
      <c r="D54" s="88">
        <v>295</v>
      </c>
      <c r="E54" s="88">
        <v>23630</v>
      </c>
      <c r="F54" s="88">
        <v>203917543</v>
      </c>
      <c r="G54" s="88">
        <v>16711324</v>
      </c>
      <c r="H54" s="88">
        <v>220628867</v>
      </c>
      <c r="I54" s="87">
        <v>283</v>
      </c>
      <c r="J54" s="86"/>
      <c r="K54" s="76"/>
      <c r="L54" s="76"/>
      <c r="M54" s="81"/>
      <c r="N54" s="81"/>
      <c r="O54" s="81"/>
      <c r="P54" s="76"/>
      <c r="Q54" s="85"/>
      <c r="R54" s="76"/>
      <c r="S54" s="81"/>
      <c r="T54" s="76"/>
    </row>
    <row r="55" spans="1:20" s="101" customFormat="1" ht="24.95" customHeight="1" x14ac:dyDescent="0.25">
      <c r="A55" s="105">
        <v>24</v>
      </c>
      <c r="B55" s="105" t="s">
        <v>72</v>
      </c>
      <c r="C55" s="105" t="s">
        <v>49</v>
      </c>
      <c r="D55" s="96">
        <v>2</v>
      </c>
      <c r="E55" s="96">
        <v>88</v>
      </c>
      <c r="F55" s="96">
        <v>476950</v>
      </c>
      <c r="G55" s="96">
        <v>62160</v>
      </c>
      <c r="H55" s="96">
        <v>539110</v>
      </c>
      <c r="I55" s="96">
        <v>5</v>
      </c>
      <c r="J55" s="104"/>
      <c r="K55" s="104"/>
      <c r="L55" s="104"/>
      <c r="M55" s="104"/>
      <c r="N55" s="104"/>
      <c r="O55" s="104"/>
      <c r="P55" s="104"/>
      <c r="Q55" s="104"/>
      <c r="R55" s="102"/>
      <c r="S55" s="103"/>
      <c r="T55" s="102"/>
    </row>
    <row r="56" spans="1:20" ht="24.95" customHeight="1" x14ac:dyDescent="0.25">
      <c r="A56" s="106"/>
      <c r="B56" s="106"/>
      <c r="C56" s="93" t="s">
        <v>66</v>
      </c>
      <c r="D56" s="84">
        <v>2</v>
      </c>
      <c r="E56" s="84">
        <v>88</v>
      </c>
      <c r="F56" s="84">
        <v>476950</v>
      </c>
      <c r="G56" s="84">
        <v>62160</v>
      </c>
      <c r="H56" s="84">
        <v>539110</v>
      </c>
      <c r="I56" s="61">
        <v>5</v>
      </c>
      <c r="J56" s="86"/>
      <c r="K56" s="76"/>
      <c r="L56" s="76"/>
      <c r="M56" s="81"/>
      <c r="N56" s="81"/>
      <c r="O56" s="81"/>
      <c r="P56" s="76"/>
      <c r="Q56" s="85"/>
      <c r="R56" s="76"/>
      <c r="S56" s="81"/>
      <c r="T56" s="76"/>
    </row>
    <row r="57" spans="1:20" ht="24.95" customHeight="1" x14ac:dyDescent="0.25">
      <c r="A57" s="99">
        <v>25</v>
      </c>
      <c r="B57" s="98" t="s">
        <v>71</v>
      </c>
      <c r="C57" s="97" t="s">
        <v>50</v>
      </c>
      <c r="D57" s="96">
        <v>1</v>
      </c>
      <c r="E57" s="96">
        <v>3750</v>
      </c>
      <c r="F57" s="96">
        <v>33896032</v>
      </c>
      <c r="G57" s="96">
        <v>333200</v>
      </c>
      <c r="H57" s="96">
        <v>34229232</v>
      </c>
      <c r="I57" s="96">
        <v>0</v>
      </c>
      <c r="J57" s="85"/>
      <c r="K57" s="85"/>
      <c r="L57" s="85"/>
      <c r="M57" s="85"/>
      <c r="N57" s="85"/>
      <c r="O57" s="85"/>
      <c r="P57" s="85"/>
      <c r="Q57" s="85"/>
      <c r="R57" s="76"/>
      <c r="S57" s="81"/>
      <c r="T57" s="76"/>
    </row>
    <row r="58" spans="1:20" ht="24.95" customHeight="1" x14ac:dyDescent="0.25">
      <c r="A58" s="86"/>
      <c r="B58" s="95"/>
      <c r="C58" s="67" t="s">
        <v>49</v>
      </c>
      <c r="D58" s="65">
        <v>2</v>
      </c>
      <c r="E58" s="65">
        <v>67</v>
      </c>
      <c r="F58" s="65">
        <v>430985</v>
      </c>
      <c r="G58" s="65">
        <v>5040</v>
      </c>
      <c r="H58" s="65">
        <v>436025</v>
      </c>
      <c r="I58" s="65">
        <v>1</v>
      </c>
      <c r="J58" s="86"/>
      <c r="K58" s="76"/>
      <c r="L58" s="76"/>
      <c r="M58" s="81"/>
      <c r="N58" s="81"/>
      <c r="O58" s="81"/>
      <c r="P58" s="76"/>
      <c r="Q58" s="85"/>
      <c r="R58" s="76"/>
      <c r="S58" s="81"/>
      <c r="T58" s="76"/>
    </row>
    <row r="59" spans="1:20" ht="24.95" customHeight="1" x14ac:dyDescent="0.25">
      <c r="A59" s="85"/>
      <c r="B59" s="100"/>
      <c r="C59" s="93" t="s">
        <v>66</v>
      </c>
      <c r="D59" s="84">
        <v>3</v>
      </c>
      <c r="E59" s="84">
        <v>3817</v>
      </c>
      <c r="F59" s="84">
        <v>34327017</v>
      </c>
      <c r="G59" s="84">
        <v>338240</v>
      </c>
      <c r="H59" s="84">
        <v>34665257</v>
      </c>
      <c r="I59" s="61">
        <v>1</v>
      </c>
      <c r="J59" s="86"/>
      <c r="K59" s="76"/>
      <c r="L59" s="76"/>
      <c r="M59" s="81"/>
      <c r="N59" s="81"/>
      <c r="O59" s="81"/>
      <c r="P59" s="76"/>
      <c r="Q59" s="85"/>
      <c r="R59" s="76"/>
      <c r="S59" s="81"/>
      <c r="T59" s="76"/>
    </row>
    <row r="60" spans="1:20" ht="24.95" customHeight="1" x14ac:dyDescent="0.25">
      <c r="A60" s="105">
        <v>27</v>
      </c>
      <c r="B60" s="105" t="s">
        <v>70</v>
      </c>
      <c r="C60" s="67" t="s">
        <v>50</v>
      </c>
      <c r="D60" s="65">
        <v>4</v>
      </c>
      <c r="E60" s="65">
        <v>9885</v>
      </c>
      <c r="F60" s="65">
        <v>115849444</v>
      </c>
      <c r="G60" s="65">
        <v>8957684</v>
      </c>
      <c r="H60" s="65">
        <v>124807128</v>
      </c>
      <c r="I60" s="65">
        <v>0</v>
      </c>
      <c r="J60" s="85"/>
      <c r="K60" s="85"/>
      <c r="L60" s="85"/>
      <c r="M60" s="85"/>
      <c r="N60" s="85"/>
      <c r="O60" s="85"/>
      <c r="P60" s="85"/>
      <c r="Q60" s="85"/>
      <c r="R60" s="76"/>
      <c r="S60" s="81"/>
      <c r="T60" s="76"/>
    </row>
    <row r="61" spans="1:20" ht="24.95" customHeight="1" x14ac:dyDescent="0.25">
      <c r="A61" s="86"/>
      <c r="B61" s="86"/>
      <c r="C61" s="67" t="s">
        <v>49</v>
      </c>
      <c r="D61" s="65">
        <v>4</v>
      </c>
      <c r="E61" s="65">
        <v>329</v>
      </c>
      <c r="F61" s="65">
        <v>2743700</v>
      </c>
      <c r="G61" s="65">
        <v>99642</v>
      </c>
      <c r="H61" s="65">
        <v>2843342</v>
      </c>
      <c r="I61" s="65">
        <v>3</v>
      </c>
      <c r="J61" s="86"/>
      <c r="K61" s="76"/>
      <c r="L61" s="76"/>
      <c r="M61" s="81"/>
      <c r="N61" s="81"/>
      <c r="O61" s="81"/>
      <c r="P61" s="76"/>
      <c r="Q61" s="85"/>
      <c r="R61" s="76"/>
      <c r="S61" s="81"/>
      <c r="T61" s="76"/>
    </row>
    <row r="62" spans="1:20" ht="24.95" customHeight="1" x14ac:dyDescent="0.25">
      <c r="A62" s="85"/>
      <c r="B62" s="85"/>
      <c r="C62" s="89" t="s">
        <v>66</v>
      </c>
      <c r="D62" s="88">
        <v>8</v>
      </c>
      <c r="E62" s="88">
        <v>10214</v>
      </c>
      <c r="F62" s="88">
        <v>118593144</v>
      </c>
      <c r="G62" s="88">
        <v>9057326</v>
      </c>
      <c r="H62" s="88">
        <v>127650470</v>
      </c>
      <c r="I62" s="87">
        <v>3</v>
      </c>
      <c r="J62" s="86"/>
      <c r="K62" s="76"/>
      <c r="L62" s="76"/>
      <c r="M62" s="81"/>
      <c r="N62" s="81"/>
      <c r="O62" s="81"/>
      <c r="P62" s="76"/>
      <c r="Q62" s="85"/>
      <c r="R62" s="76"/>
      <c r="S62" s="81"/>
      <c r="T62" s="76"/>
    </row>
    <row r="63" spans="1:20" s="101" customFormat="1" ht="24.95" customHeight="1" x14ac:dyDescent="0.25">
      <c r="A63" s="99">
        <v>28</v>
      </c>
      <c r="B63" s="98" t="s">
        <v>69</v>
      </c>
      <c r="C63" s="97" t="s">
        <v>3</v>
      </c>
      <c r="D63" s="96">
        <v>2</v>
      </c>
      <c r="E63" s="96">
        <v>5383</v>
      </c>
      <c r="F63" s="96">
        <v>36235951</v>
      </c>
      <c r="G63" s="96">
        <v>4098369</v>
      </c>
      <c r="H63" s="96">
        <v>40334320</v>
      </c>
      <c r="I63" s="96">
        <v>0</v>
      </c>
      <c r="J63" s="104"/>
      <c r="K63" s="104"/>
      <c r="L63" s="104"/>
      <c r="M63" s="104"/>
      <c r="N63" s="104"/>
      <c r="O63" s="104"/>
      <c r="P63" s="104"/>
      <c r="Q63" s="104"/>
      <c r="R63" s="102"/>
      <c r="S63" s="103"/>
      <c r="T63" s="102"/>
    </row>
    <row r="64" spans="1:20" ht="24.95" customHeight="1" x14ac:dyDescent="0.25">
      <c r="A64" s="92"/>
      <c r="B64" s="95"/>
      <c r="C64" s="91" t="s">
        <v>50</v>
      </c>
      <c r="D64" s="90">
        <v>1</v>
      </c>
      <c r="E64" s="90">
        <v>1634</v>
      </c>
      <c r="F64" s="90">
        <v>15252354</v>
      </c>
      <c r="G64" s="90">
        <v>1805974</v>
      </c>
      <c r="H64" s="90">
        <v>17058328</v>
      </c>
      <c r="I64" s="90">
        <v>0</v>
      </c>
      <c r="J64" s="86"/>
      <c r="K64" s="76"/>
      <c r="L64" s="76"/>
      <c r="M64" s="81"/>
      <c r="N64" s="81"/>
      <c r="O64" s="81"/>
      <c r="P64" s="76"/>
      <c r="Q64" s="85"/>
      <c r="R64" s="76"/>
      <c r="S64" s="81"/>
      <c r="T64" s="76"/>
    </row>
    <row r="65" spans="1:20" ht="24.95" customHeight="1" x14ac:dyDescent="0.25">
      <c r="A65" s="94"/>
      <c r="B65" s="100"/>
      <c r="C65" s="93" t="s">
        <v>66</v>
      </c>
      <c r="D65" s="84">
        <v>3</v>
      </c>
      <c r="E65" s="84">
        <v>7017</v>
      </c>
      <c r="F65" s="84">
        <v>51488305</v>
      </c>
      <c r="G65" s="84">
        <v>5904343</v>
      </c>
      <c r="H65" s="84">
        <v>57392648</v>
      </c>
      <c r="I65" s="61">
        <v>0</v>
      </c>
      <c r="J65" s="86"/>
      <c r="K65" s="76"/>
      <c r="L65" s="76"/>
      <c r="M65" s="81"/>
      <c r="N65" s="81"/>
      <c r="O65" s="81"/>
      <c r="P65" s="76"/>
      <c r="Q65" s="85"/>
      <c r="R65" s="76"/>
      <c r="S65" s="81"/>
      <c r="T65" s="76"/>
    </row>
    <row r="66" spans="1:20" ht="24.95" customHeight="1" x14ac:dyDescent="0.25">
      <c r="A66" s="99">
        <v>29</v>
      </c>
      <c r="B66" s="98" t="s">
        <v>68</v>
      </c>
      <c r="C66" s="97" t="s">
        <v>50</v>
      </c>
      <c r="D66" s="96">
        <v>1</v>
      </c>
      <c r="E66" s="96">
        <v>5943</v>
      </c>
      <c r="F66" s="96">
        <v>53413000</v>
      </c>
      <c r="G66" s="96">
        <v>6705762</v>
      </c>
      <c r="H66" s="96">
        <v>60118762</v>
      </c>
      <c r="I66" s="96">
        <v>0</v>
      </c>
      <c r="J66" s="85"/>
      <c r="K66" s="85"/>
      <c r="L66" s="85"/>
      <c r="M66" s="85"/>
      <c r="N66" s="85"/>
      <c r="O66" s="85"/>
      <c r="P66" s="85"/>
      <c r="Q66" s="85"/>
      <c r="R66" s="76"/>
      <c r="S66" s="81"/>
      <c r="T66" s="76"/>
    </row>
    <row r="67" spans="1:20" ht="24.95" customHeight="1" x14ac:dyDescent="0.25">
      <c r="A67" s="86"/>
      <c r="B67" s="95"/>
      <c r="C67" s="67" t="s">
        <v>49</v>
      </c>
      <c r="D67" s="65">
        <v>1</v>
      </c>
      <c r="E67" s="65">
        <v>68</v>
      </c>
      <c r="F67" s="65">
        <v>494000</v>
      </c>
      <c r="G67" s="65">
        <v>7740</v>
      </c>
      <c r="H67" s="65">
        <v>501740</v>
      </c>
      <c r="I67" s="65">
        <v>0</v>
      </c>
      <c r="J67" s="86"/>
      <c r="K67" s="76"/>
      <c r="L67" s="76"/>
      <c r="M67" s="81"/>
      <c r="N67" s="81"/>
      <c r="O67" s="81"/>
      <c r="P67" s="76"/>
      <c r="Q67" s="85"/>
      <c r="R67" s="76"/>
      <c r="S67" s="81"/>
      <c r="T67" s="76"/>
    </row>
    <row r="68" spans="1:20" ht="24.95" customHeight="1" x14ac:dyDescent="0.25">
      <c r="A68" s="94"/>
      <c r="B68" s="94"/>
      <c r="C68" s="93" t="s">
        <v>66</v>
      </c>
      <c r="D68" s="84">
        <v>2</v>
      </c>
      <c r="E68" s="84">
        <v>6011</v>
      </c>
      <c r="F68" s="84">
        <v>53907000</v>
      </c>
      <c r="G68" s="84">
        <v>6713502</v>
      </c>
      <c r="H68" s="84">
        <v>60620502</v>
      </c>
      <c r="I68" s="61">
        <v>0</v>
      </c>
      <c r="J68" s="86"/>
      <c r="K68" s="76"/>
      <c r="L68" s="76"/>
      <c r="M68" s="81"/>
      <c r="N68" s="81"/>
      <c r="O68" s="81"/>
      <c r="P68" s="76"/>
      <c r="Q68" s="85"/>
      <c r="R68" s="76"/>
      <c r="S68" s="81"/>
      <c r="T68" s="76"/>
    </row>
    <row r="69" spans="1:20" ht="24.95" customHeight="1" x14ac:dyDescent="0.25">
      <c r="A69" s="92">
        <v>31</v>
      </c>
      <c r="B69" s="92" t="s">
        <v>67</v>
      </c>
      <c r="C69" s="91" t="s">
        <v>3</v>
      </c>
      <c r="D69" s="90">
        <v>1</v>
      </c>
      <c r="E69" s="90">
        <v>61</v>
      </c>
      <c r="F69" s="90">
        <v>663880</v>
      </c>
      <c r="G69" s="90">
        <v>0</v>
      </c>
      <c r="H69" s="90">
        <v>663880</v>
      </c>
      <c r="I69" s="90">
        <v>0</v>
      </c>
      <c r="J69" s="85"/>
      <c r="K69" s="85"/>
      <c r="L69" s="85"/>
      <c r="M69" s="85"/>
      <c r="N69" s="85"/>
      <c r="O69" s="85"/>
      <c r="P69" s="85"/>
      <c r="Q69" s="85"/>
      <c r="R69" s="76"/>
      <c r="S69" s="81"/>
      <c r="T69" s="76"/>
    </row>
    <row r="70" spans="1:20" ht="24.95" customHeight="1" x14ac:dyDescent="0.25">
      <c r="A70" s="86"/>
      <c r="B70" s="86"/>
      <c r="C70" s="67" t="s">
        <v>49</v>
      </c>
      <c r="D70" s="65">
        <v>2</v>
      </c>
      <c r="E70" s="65">
        <v>75</v>
      </c>
      <c r="F70" s="65">
        <v>197057</v>
      </c>
      <c r="G70" s="65">
        <v>8700</v>
      </c>
      <c r="H70" s="65">
        <v>205757</v>
      </c>
      <c r="I70" s="65">
        <v>8</v>
      </c>
      <c r="J70" s="86"/>
      <c r="K70" s="76"/>
      <c r="L70" s="76"/>
      <c r="M70" s="81"/>
      <c r="N70" s="81"/>
      <c r="O70" s="81"/>
      <c r="P70" s="76"/>
      <c r="Q70" s="85"/>
      <c r="R70" s="76"/>
      <c r="S70" s="81"/>
      <c r="T70" s="76"/>
    </row>
    <row r="71" spans="1:20" ht="24.95" customHeight="1" x14ac:dyDescent="0.25">
      <c r="A71" s="85"/>
      <c r="B71" s="85"/>
      <c r="C71" s="89" t="s">
        <v>66</v>
      </c>
      <c r="D71" s="88">
        <v>3</v>
      </c>
      <c r="E71" s="88">
        <v>136</v>
      </c>
      <c r="F71" s="88">
        <v>860937</v>
      </c>
      <c r="G71" s="88">
        <v>8700</v>
      </c>
      <c r="H71" s="88">
        <v>869637</v>
      </c>
      <c r="I71" s="87">
        <v>8</v>
      </c>
      <c r="J71" s="86"/>
      <c r="K71" s="76"/>
      <c r="L71" s="76"/>
      <c r="M71" s="81"/>
      <c r="N71" s="81"/>
      <c r="O71" s="81"/>
      <c r="P71" s="76"/>
      <c r="Q71" s="85"/>
      <c r="R71" s="76"/>
      <c r="S71" s="81"/>
      <c r="T71" s="76"/>
    </row>
    <row r="72" spans="1:20" ht="24.95" customHeight="1" x14ac:dyDescent="0.25">
      <c r="A72" s="63" t="s">
        <v>46</v>
      </c>
      <c r="B72" s="63"/>
      <c r="C72" s="63"/>
      <c r="D72" s="84">
        <v>598</v>
      </c>
      <c r="E72" s="84">
        <v>114057</v>
      </c>
      <c r="F72" s="84">
        <v>1341740384</v>
      </c>
      <c r="G72" s="84">
        <v>102415091</v>
      </c>
      <c r="H72" s="62">
        <v>1444155475</v>
      </c>
      <c r="I72" s="61">
        <v>453</v>
      </c>
      <c r="J72" s="83"/>
      <c r="K72" s="82"/>
      <c r="L72" s="82"/>
      <c r="M72" s="82"/>
      <c r="N72" s="76"/>
      <c r="O72" s="76"/>
      <c r="P72" s="76"/>
      <c r="Q72" s="85"/>
      <c r="R72" s="76"/>
      <c r="S72" s="81"/>
      <c r="T72" s="76"/>
    </row>
    <row r="73" spans="1:20" ht="24.95" customHeight="1" x14ac:dyDescent="0.25">
      <c r="A73" s="63" t="s">
        <v>45</v>
      </c>
      <c r="B73" s="63"/>
      <c r="C73" s="63"/>
      <c r="D73" s="84">
        <v>600</v>
      </c>
      <c r="E73" s="84">
        <v>114307</v>
      </c>
      <c r="F73" s="84">
        <v>1346742119</v>
      </c>
      <c r="G73" s="84">
        <v>102789351</v>
      </c>
      <c r="H73" s="62">
        <v>1449531470</v>
      </c>
      <c r="I73" s="61">
        <v>455</v>
      </c>
      <c r="J73" s="83"/>
      <c r="K73" s="82"/>
      <c r="L73" s="82"/>
      <c r="M73" s="82"/>
      <c r="N73" s="76"/>
      <c r="O73" s="76"/>
      <c r="P73" s="76"/>
      <c r="Q73" s="76"/>
      <c r="R73" s="76"/>
      <c r="S73" s="81"/>
      <c r="T73" s="76"/>
    </row>
    <row r="74" spans="1:20" ht="24.95" customHeight="1" x14ac:dyDescent="0.25">
      <c r="C74" s="80"/>
      <c r="D74" s="78"/>
      <c r="E74" s="7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1:20" hidden="1" x14ac:dyDescent="0.25">
      <c r="A75" s="80"/>
      <c r="B75" s="80"/>
      <c r="C75" s="78"/>
      <c r="D75" s="78"/>
      <c r="E75" s="79"/>
      <c r="O75" s="76"/>
      <c r="P75" s="76"/>
      <c r="Q75" s="76"/>
      <c r="R75" s="76"/>
      <c r="S75" s="76"/>
      <c r="T75" s="76"/>
    </row>
    <row r="76" spans="1:20" ht="15" hidden="1" customHeight="1" x14ac:dyDescent="0.25">
      <c r="A76" s="78"/>
      <c r="B76" s="78"/>
      <c r="C76" s="78"/>
      <c r="D76" s="78"/>
      <c r="E76" s="79"/>
      <c r="O76" s="76"/>
      <c r="P76" s="76"/>
      <c r="Q76" s="76"/>
      <c r="R76" s="76"/>
      <c r="S76" s="76"/>
      <c r="T76" s="76"/>
    </row>
    <row r="77" spans="1:20" hidden="1" x14ac:dyDescent="0.25">
      <c r="A77" s="78"/>
      <c r="B77" s="78"/>
      <c r="C77" s="76"/>
      <c r="D77" s="76"/>
      <c r="E77" s="77"/>
      <c r="F77" s="76"/>
      <c r="G77" s="76"/>
      <c r="H77" s="76"/>
      <c r="I77" s="76"/>
      <c r="O77" s="76"/>
      <c r="P77" s="76"/>
      <c r="Q77" s="76"/>
      <c r="R77" s="76"/>
      <c r="S77" s="76"/>
      <c r="T77" s="76"/>
    </row>
    <row r="78" spans="1:20" hidden="1" x14ac:dyDescent="0.25">
      <c r="A78" s="76"/>
      <c r="B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1:20" x14ac:dyDescent="0.25"/>
    <row r="80" spans="1:2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</sheetData>
  <mergeCells count="17">
    <mergeCell ref="B43:B46"/>
    <mergeCell ref="A72:C72"/>
    <mergeCell ref="A73:C73"/>
    <mergeCell ref="B35:B38"/>
    <mergeCell ref="B39:B42"/>
    <mergeCell ref="B51:B54"/>
    <mergeCell ref="B57:B59"/>
    <mergeCell ref="B63:B65"/>
    <mergeCell ref="B66:B67"/>
    <mergeCell ref="A1:I1"/>
    <mergeCell ref="A7:C7"/>
    <mergeCell ref="A15:I15"/>
    <mergeCell ref="B25:B26"/>
    <mergeCell ref="B21:B22"/>
    <mergeCell ref="B30:B34"/>
    <mergeCell ref="B4:B6"/>
    <mergeCell ref="B23:B24"/>
  </mergeCells>
  <printOptions horizontalCentered="1" verticalCentered="1"/>
  <pageMargins left="0.75" right="0.75" top="1" bottom="1" header="0.5" footer="0.5"/>
  <pageSetup paperSize="9" firstPageNumber="11" orientation="landscape" useFirstPageNumber="1" verticalDpi="300" r:id="rId1"/>
  <headerFooter>
    <oddFooter>&amp;C&amp;P</oddFooter>
  </headerFooter>
  <rowBreaks count="6" manualBreakCount="6">
    <brk id="14" max="16383" man="1"/>
    <brk id="24" max="16383" man="1"/>
    <brk id="34" max="16383" man="1"/>
    <brk id="46" max="16383" man="1"/>
    <brk id="56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rightToLeft="1" view="pageBreakPreview" zoomScaleNormal="100" zoomScaleSheetLayoutView="100" workbookViewId="0">
      <selection sqref="A1:I1"/>
    </sheetView>
  </sheetViews>
  <sheetFormatPr defaultRowHeight="15" x14ac:dyDescent="0.25"/>
  <cols>
    <col min="1" max="1" width="9.140625" style="120"/>
    <col min="2" max="2" width="25.42578125" style="120" customWidth="1"/>
    <col min="3" max="3" width="16.42578125" style="74" customWidth="1"/>
    <col min="4" max="4" width="9.140625" style="74"/>
    <col min="5" max="5" width="11.28515625" style="74" customWidth="1"/>
    <col min="6" max="6" width="16.42578125" style="74" customWidth="1"/>
    <col min="7" max="7" width="15.42578125" style="74" customWidth="1"/>
    <col min="8" max="8" width="16.85546875" style="74" customWidth="1"/>
    <col min="9" max="9" width="7.85546875" style="75" customWidth="1"/>
    <col min="10" max="16384" width="9.140625" style="74"/>
  </cols>
  <sheetData>
    <row r="1" spans="1:15" s="80" customFormat="1" ht="15.75" customHeight="1" x14ac:dyDescent="0.2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78"/>
      <c r="K1" s="78"/>
      <c r="L1" s="78"/>
      <c r="M1" s="78"/>
      <c r="N1" s="78"/>
      <c r="O1" s="78"/>
    </row>
    <row r="2" spans="1:15" s="80" customFormat="1" ht="15" customHeight="1" x14ac:dyDescent="0.25">
      <c r="A2" s="152"/>
      <c r="B2" s="151"/>
      <c r="C2" s="78"/>
      <c r="D2" s="78"/>
      <c r="E2" s="118"/>
      <c r="F2" s="78"/>
      <c r="G2" s="78"/>
      <c r="H2" s="117"/>
      <c r="I2" s="79"/>
      <c r="J2" s="78"/>
      <c r="K2" s="78"/>
      <c r="L2" s="78"/>
      <c r="M2" s="78"/>
      <c r="N2" s="78"/>
      <c r="O2" s="78"/>
    </row>
    <row r="3" spans="1:15" ht="36" customHeight="1" x14ac:dyDescent="0.25">
      <c r="A3" s="70" t="s">
        <v>136</v>
      </c>
      <c r="B3" s="70" t="s">
        <v>63</v>
      </c>
      <c r="C3" s="70" t="s">
        <v>62</v>
      </c>
      <c r="D3" s="70" t="s">
        <v>61</v>
      </c>
      <c r="E3" s="70" t="s">
        <v>60</v>
      </c>
      <c r="F3" s="70" t="s">
        <v>59</v>
      </c>
      <c r="G3" s="70" t="s">
        <v>58</v>
      </c>
      <c r="H3" s="70" t="s">
        <v>57</v>
      </c>
      <c r="I3" s="70" t="s">
        <v>132</v>
      </c>
      <c r="J3" s="76"/>
      <c r="K3" s="76"/>
      <c r="L3" s="76"/>
      <c r="M3" s="76"/>
      <c r="N3" s="76"/>
      <c r="O3" s="76"/>
    </row>
    <row r="4" spans="1:15" ht="24.95" customHeight="1" x14ac:dyDescent="0.25">
      <c r="A4" s="155">
        <v>810</v>
      </c>
      <c r="B4" s="138" t="s">
        <v>143</v>
      </c>
      <c r="C4" s="154" t="s">
        <v>3</v>
      </c>
      <c r="D4" s="90">
        <v>1</v>
      </c>
      <c r="E4" s="90">
        <v>162</v>
      </c>
      <c r="F4" s="90">
        <v>4381695</v>
      </c>
      <c r="G4" s="90">
        <v>14520</v>
      </c>
      <c r="H4" s="90">
        <v>4396215</v>
      </c>
      <c r="I4" s="90">
        <v>0</v>
      </c>
      <c r="J4" s="85"/>
      <c r="K4" s="76"/>
      <c r="L4" s="85"/>
      <c r="M4" s="76"/>
      <c r="N4" s="85"/>
      <c r="O4" s="76"/>
    </row>
    <row r="5" spans="1:15" ht="24.95" customHeight="1" x14ac:dyDescent="0.25">
      <c r="A5" s="133"/>
      <c r="B5" s="132"/>
      <c r="C5" s="129" t="s">
        <v>66</v>
      </c>
      <c r="D5" s="84">
        <v>1</v>
      </c>
      <c r="E5" s="84">
        <v>162</v>
      </c>
      <c r="F5" s="84">
        <v>4381695</v>
      </c>
      <c r="G5" s="84">
        <v>14520</v>
      </c>
      <c r="H5" s="84">
        <v>4396215</v>
      </c>
      <c r="I5" s="61">
        <v>0</v>
      </c>
      <c r="J5" s="85"/>
      <c r="K5" s="76"/>
      <c r="L5" s="85"/>
      <c r="M5" s="76"/>
      <c r="N5" s="85"/>
      <c r="O5" s="76"/>
    </row>
    <row r="6" spans="1:15" ht="24.95" customHeight="1" x14ac:dyDescent="0.25">
      <c r="A6" s="131">
        <v>893</v>
      </c>
      <c r="B6" s="109" t="s">
        <v>142</v>
      </c>
      <c r="C6" s="130" t="s">
        <v>49</v>
      </c>
      <c r="D6" s="65">
        <v>1</v>
      </c>
      <c r="E6" s="65">
        <v>88</v>
      </c>
      <c r="F6" s="65">
        <v>620040</v>
      </c>
      <c r="G6" s="65">
        <v>359740</v>
      </c>
      <c r="H6" s="65">
        <v>979780</v>
      </c>
      <c r="I6" s="65">
        <v>2</v>
      </c>
      <c r="J6" s="85"/>
      <c r="K6" s="76"/>
      <c r="L6" s="85"/>
      <c r="M6" s="76"/>
      <c r="N6" s="85"/>
      <c r="O6" s="76"/>
    </row>
    <row r="7" spans="1:15" ht="24.95" customHeight="1" x14ac:dyDescent="0.25">
      <c r="A7" s="124"/>
      <c r="B7" s="123"/>
      <c r="C7" s="129" t="s">
        <v>66</v>
      </c>
      <c r="D7" s="84">
        <v>1</v>
      </c>
      <c r="E7" s="84">
        <v>88</v>
      </c>
      <c r="F7" s="84">
        <v>620040</v>
      </c>
      <c r="G7" s="84">
        <v>359740</v>
      </c>
      <c r="H7" s="88">
        <v>979780</v>
      </c>
      <c r="I7" s="87">
        <v>2</v>
      </c>
      <c r="J7" s="85"/>
      <c r="K7" s="76"/>
      <c r="L7" s="85"/>
      <c r="M7" s="76"/>
      <c r="N7" s="85"/>
      <c r="O7" s="76"/>
    </row>
    <row r="8" spans="1:15" ht="24.95" customHeight="1" x14ac:dyDescent="0.25">
      <c r="A8" s="153" t="s">
        <v>141</v>
      </c>
      <c r="B8" s="127"/>
      <c r="C8" s="84"/>
      <c r="D8" s="84">
        <v>2</v>
      </c>
      <c r="E8" s="84">
        <v>250</v>
      </c>
      <c r="F8" s="84">
        <v>5001735</v>
      </c>
      <c r="G8" s="84">
        <v>374260</v>
      </c>
      <c r="H8" s="84">
        <v>5375995</v>
      </c>
      <c r="I8" s="61">
        <v>2</v>
      </c>
      <c r="J8" s="76"/>
      <c r="K8" s="76"/>
      <c r="L8" s="85"/>
      <c r="M8" s="76"/>
      <c r="N8" s="85"/>
      <c r="O8" s="76"/>
    </row>
    <row r="9" spans="1:15" ht="24.95" customHeight="1" x14ac:dyDescent="0.25">
      <c r="A9" s="131">
        <v>1010</v>
      </c>
      <c r="B9" s="109" t="s">
        <v>140</v>
      </c>
      <c r="C9" s="130" t="s">
        <v>49</v>
      </c>
      <c r="D9" s="65">
        <v>2</v>
      </c>
      <c r="E9" s="65">
        <v>158</v>
      </c>
      <c r="F9" s="65">
        <v>1242520</v>
      </c>
      <c r="G9" s="65">
        <v>13000</v>
      </c>
      <c r="H9" s="65">
        <v>1255520</v>
      </c>
      <c r="I9" s="65">
        <v>0</v>
      </c>
      <c r="J9" s="85"/>
      <c r="K9" s="76"/>
      <c r="L9" s="85"/>
      <c r="M9" s="76"/>
      <c r="N9" s="85"/>
      <c r="O9" s="76"/>
    </row>
    <row r="10" spans="1:15" ht="24.95" customHeight="1" x14ac:dyDescent="0.25">
      <c r="A10" s="133"/>
      <c r="B10" s="137"/>
      <c r="C10" s="129" t="s">
        <v>66</v>
      </c>
      <c r="D10" s="84">
        <v>2</v>
      </c>
      <c r="E10" s="84">
        <v>158</v>
      </c>
      <c r="F10" s="84">
        <v>1242520</v>
      </c>
      <c r="G10" s="84">
        <v>13000</v>
      </c>
      <c r="H10" s="84">
        <v>1255520</v>
      </c>
      <c r="I10" s="61">
        <v>0</v>
      </c>
      <c r="J10" s="85"/>
      <c r="K10" s="76"/>
      <c r="L10" s="85"/>
      <c r="M10" s="76"/>
      <c r="N10" s="85"/>
      <c r="O10" s="76"/>
    </row>
    <row r="11" spans="1:15" ht="24.95" customHeight="1" x14ac:dyDescent="0.25">
      <c r="A11" s="131">
        <v>1030</v>
      </c>
      <c r="B11" s="109" t="s">
        <v>139</v>
      </c>
      <c r="C11" s="130" t="s">
        <v>49</v>
      </c>
      <c r="D11" s="65">
        <v>2</v>
      </c>
      <c r="E11" s="65">
        <v>49</v>
      </c>
      <c r="F11" s="65">
        <v>137800</v>
      </c>
      <c r="G11" s="65">
        <v>19876</v>
      </c>
      <c r="H11" s="65">
        <v>157676</v>
      </c>
      <c r="I11" s="65">
        <v>1</v>
      </c>
      <c r="J11" s="85"/>
      <c r="K11" s="76"/>
      <c r="L11" s="85"/>
      <c r="M11" s="76"/>
      <c r="N11" s="85"/>
      <c r="O11" s="76"/>
    </row>
    <row r="12" spans="1:15" ht="24.95" customHeight="1" x14ac:dyDescent="0.25">
      <c r="A12" s="124"/>
      <c r="B12" s="123"/>
      <c r="C12" s="130" t="s">
        <v>48</v>
      </c>
      <c r="D12" s="65">
        <v>1</v>
      </c>
      <c r="E12" s="65">
        <v>297</v>
      </c>
      <c r="F12" s="65">
        <v>1392672</v>
      </c>
      <c r="G12" s="65">
        <v>211560</v>
      </c>
      <c r="H12" s="65">
        <v>1604232</v>
      </c>
      <c r="I12" s="65">
        <v>0</v>
      </c>
      <c r="J12" s="85"/>
      <c r="K12" s="76"/>
      <c r="L12" s="85"/>
      <c r="M12" s="76"/>
      <c r="N12" s="85"/>
      <c r="O12" s="76"/>
    </row>
    <row r="13" spans="1:15" ht="24.95" customHeight="1" x14ac:dyDescent="0.25">
      <c r="A13" s="133"/>
      <c r="B13" s="137"/>
      <c r="C13" s="129" t="s">
        <v>66</v>
      </c>
      <c r="D13" s="84">
        <v>3</v>
      </c>
      <c r="E13" s="84">
        <v>346</v>
      </c>
      <c r="F13" s="84">
        <v>1530472</v>
      </c>
      <c r="G13" s="84">
        <v>231436</v>
      </c>
      <c r="H13" s="84">
        <v>1761908</v>
      </c>
      <c r="I13" s="61">
        <v>1</v>
      </c>
      <c r="J13" s="85"/>
      <c r="K13" s="76"/>
      <c r="L13" s="85"/>
      <c r="M13" s="76"/>
      <c r="N13" s="85"/>
      <c r="O13" s="76"/>
    </row>
    <row r="14" spans="1:15" ht="24.95" customHeight="1" x14ac:dyDescent="0.25">
      <c r="A14" s="131">
        <v>1050</v>
      </c>
      <c r="B14" s="109" t="s">
        <v>138</v>
      </c>
      <c r="C14" s="130" t="s">
        <v>50</v>
      </c>
      <c r="D14" s="65">
        <v>2</v>
      </c>
      <c r="E14" s="65">
        <v>3169</v>
      </c>
      <c r="F14" s="65">
        <v>19807513</v>
      </c>
      <c r="G14" s="65">
        <v>1483090</v>
      </c>
      <c r="H14" s="65">
        <v>21290603</v>
      </c>
      <c r="I14" s="65">
        <v>0</v>
      </c>
      <c r="J14" s="85"/>
      <c r="K14" s="76"/>
      <c r="L14" s="85"/>
      <c r="M14" s="76"/>
      <c r="N14" s="85"/>
      <c r="O14" s="76"/>
    </row>
    <row r="15" spans="1:15" ht="24.95" customHeight="1" x14ac:dyDescent="0.25">
      <c r="A15" s="124"/>
      <c r="B15" s="123"/>
      <c r="C15" s="130" t="s">
        <v>49</v>
      </c>
      <c r="D15" s="65">
        <v>16</v>
      </c>
      <c r="E15" s="65">
        <v>502</v>
      </c>
      <c r="F15" s="65">
        <v>2462325</v>
      </c>
      <c r="G15" s="65">
        <v>174504</v>
      </c>
      <c r="H15" s="65">
        <v>2636829</v>
      </c>
      <c r="I15" s="65">
        <v>8</v>
      </c>
      <c r="J15" s="85"/>
      <c r="K15" s="76"/>
      <c r="L15" s="85"/>
      <c r="M15" s="76"/>
      <c r="N15" s="85"/>
      <c r="O15" s="76"/>
    </row>
    <row r="16" spans="1:15" ht="24.95" customHeight="1" x14ac:dyDescent="0.25">
      <c r="A16" s="133"/>
      <c r="B16" s="137"/>
      <c r="C16" s="129" t="s">
        <v>66</v>
      </c>
      <c r="D16" s="84">
        <v>18</v>
      </c>
      <c r="E16" s="84">
        <v>3671</v>
      </c>
      <c r="F16" s="84">
        <v>22269838</v>
      </c>
      <c r="G16" s="84">
        <v>1657594</v>
      </c>
      <c r="H16" s="84">
        <v>23927432</v>
      </c>
      <c r="I16" s="61">
        <v>8</v>
      </c>
      <c r="J16" s="85"/>
      <c r="K16" s="76"/>
      <c r="L16" s="85"/>
      <c r="M16" s="76"/>
      <c r="N16" s="85"/>
      <c r="O16" s="76"/>
    </row>
    <row r="17" spans="1:15" ht="24.95" customHeight="1" x14ac:dyDescent="0.25">
      <c r="A17" s="73" t="s">
        <v>137</v>
      </c>
      <c r="B17" s="73"/>
      <c r="C17" s="73"/>
      <c r="D17" s="73"/>
      <c r="E17" s="73"/>
      <c r="F17" s="73"/>
      <c r="G17" s="73"/>
      <c r="H17" s="73"/>
      <c r="I17" s="73"/>
      <c r="J17" s="85"/>
      <c r="K17" s="76"/>
      <c r="L17" s="85"/>
      <c r="M17" s="76"/>
      <c r="N17" s="85"/>
      <c r="O17" s="76"/>
    </row>
    <row r="18" spans="1:15" ht="24.95" customHeight="1" x14ac:dyDescent="0.25">
      <c r="A18" s="152"/>
      <c r="B18" s="151"/>
      <c r="C18" s="78"/>
      <c r="D18" s="78"/>
      <c r="E18" s="118"/>
      <c r="F18" s="78"/>
      <c r="G18" s="78"/>
      <c r="H18" s="117"/>
      <c r="I18" s="79"/>
      <c r="J18" s="85"/>
      <c r="K18" s="76"/>
      <c r="L18" s="85"/>
      <c r="M18" s="76"/>
      <c r="N18" s="85"/>
      <c r="O18" s="76"/>
    </row>
    <row r="19" spans="1:15" ht="35.25" customHeight="1" x14ac:dyDescent="0.25">
      <c r="A19" s="70" t="s">
        <v>136</v>
      </c>
      <c r="B19" s="70" t="s">
        <v>63</v>
      </c>
      <c r="C19" s="70" t="s">
        <v>62</v>
      </c>
      <c r="D19" s="70" t="s">
        <v>61</v>
      </c>
      <c r="E19" s="70" t="s">
        <v>135</v>
      </c>
      <c r="F19" s="70" t="s">
        <v>134</v>
      </c>
      <c r="G19" s="70" t="s">
        <v>133</v>
      </c>
      <c r="H19" s="70" t="s">
        <v>57</v>
      </c>
      <c r="I19" s="70" t="s">
        <v>132</v>
      </c>
      <c r="J19" s="85"/>
      <c r="K19" s="76"/>
      <c r="L19" s="85"/>
      <c r="M19" s="76"/>
      <c r="N19" s="85"/>
      <c r="O19" s="76"/>
    </row>
    <row r="20" spans="1:15" ht="24.95" customHeight="1" x14ac:dyDescent="0.25">
      <c r="A20" s="131">
        <v>1061</v>
      </c>
      <c r="B20" s="109" t="s">
        <v>131</v>
      </c>
      <c r="C20" s="130" t="s">
        <v>50</v>
      </c>
      <c r="D20" s="65">
        <v>1</v>
      </c>
      <c r="E20" s="65">
        <v>2458</v>
      </c>
      <c r="F20" s="65">
        <v>49986735</v>
      </c>
      <c r="G20" s="65">
        <v>1775692</v>
      </c>
      <c r="H20" s="65">
        <v>51762427</v>
      </c>
      <c r="I20" s="65">
        <v>0</v>
      </c>
      <c r="J20" s="85"/>
      <c r="K20" s="76"/>
      <c r="L20" s="85"/>
      <c r="M20" s="76"/>
      <c r="N20" s="85"/>
      <c r="O20" s="76"/>
    </row>
    <row r="21" spans="1:15" ht="24.95" customHeight="1" x14ac:dyDescent="0.25">
      <c r="A21" s="124"/>
      <c r="B21" s="123"/>
      <c r="C21" s="130" t="s">
        <v>49</v>
      </c>
      <c r="D21" s="65">
        <v>149</v>
      </c>
      <c r="E21" s="65">
        <v>4133</v>
      </c>
      <c r="F21" s="65">
        <v>21317440</v>
      </c>
      <c r="G21" s="65">
        <v>1822582</v>
      </c>
      <c r="H21" s="65">
        <v>23140022</v>
      </c>
      <c r="I21" s="65">
        <v>101</v>
      </c>
      <c r="J21" s="85"/>
      <c r="K21" s="76"/>
      <c r="L21" s="85"/>
      <c r="M21" s="76"/>
      <c r="N21" s="85"/>
      <c r="O21" s="76"/>
    </row>
    <row r="22" spans="1:15" ht="24.95" customHeight="1" x14ac:dyDescent="0.25">
      <c r="A22" s="133"/>
      <c r="B22" s="137"/>
      <c r="C22" s="129" t="s">
        <v>5</v>
      </c>
      <c r="D22" s="84">
        <v>150</v>
      </c>
      <c r="E22" s="84">
        <v>6591</v>
      </c>
      <c r="F22" s="84">
        <v>71304175</v>
      </c>
      <c r="G22" s="84">
        <v>3598274</v>
      </c>
      <c r="H22" s="84">
        <v>74902449</v>
      </c>
      <c r="I22" s="61">
        <v>101</v>
      </c>
      <c r="J22" s="85"/>
      <c r="K22" s="76"/>
      <c r="L22" s="85"/>
      <c r="M22" s="76"/>
      <c r="N22" s="85"/>
      <c r="O22" s="76"/>
    </row>
    <row r="23" spans="1:15" ht="24.95" customHeight="1" x14ac:dyDescent="0.25">
      <c r="A23" s="131">
        <v>1071</v>
      </c>
      <c r="B23" s="109" t="s">
        <v>130</v>
      </c>
      <c r="C23" s="130" t="s">
        <v>49</v>
      </c>
      <c r="D23" s="65">
        <v>1</v>
      </c>
      <c r="E23" s="65">
        <v>51</v>
      </c>
      <c r="F23" s="65">
        <v>315550</v>
      </c>
      <c r="G23" s="65">
        <v>8500</v>
      </c>
      <c r="H23" s="65">
        <v>324050</v>
      </c>
      <c r="I23" s="65">
        <v>0</v>
      </c>
      <c r="J23" s="85"/>
      <c r="K23" s="76"/>
      <c r="L23" s="85"/>
      <c r="M23" s="76"/>
      <c r="N23" s="85"/>
      <c r="O23" s="76"/>
    </row>
    <row r="24" spans="1:15" ht="24.95" customHeight="1" x14ac:dyDescent="0.25">
      <c r="A24" s="133"/>
      <c r="B24" s="137"/>
      <c r="C24" s="129" t="s">
        <v>66</v>
      </c>
      <c r="D24" s="84">
        <v>1</v>
      </c>
      <c r="E24" s="84">
        <v>51</v>
      </c>
      <c r="F24" s="84">
        <v>315550</v>
      </c>
      <c r="G24" s="84">
        <v>8500</v>
      </c>
      <c r="H24" s="84">
        <v>324050</v>
      </c>
      <c r="I24" s="61">
        <v>0</v>
      </c>
      <c r="J24" s="85"/>
      <c r="K24" s="76"/>
      <c r="L24" s="85"/>
      <c r="M24" s="76"/>
      <c r="N24" s="85"/>
      <c r="O24" s="76"/>
    </row>
    <row r="25" spans="1:15" ht="24.95" customHeight="1" x14ac:dyDescent="0.25">
      <c r="A25" s="131">
        <v>1072</v>
      </c>
      <c r="B25" s="109" t="s">
        <v>129</v>
      </c>
      <c r="C25" s="130" t="s">
        <v>49</v>
      </c>
      <c r="D25" s="65">
        <v>1</v>
      </c>
      <c r="E25" s="65">
        <v>224</v>
      </c>
      <c r="F25" s="65">
        <v>1612425</v>
      </c>
      <c r="G25" s="65">
        <v>323290</v>
      </c>
      <c r="H25" s="65">
        <v>1935715</v>
      </c>
      <c r="I25" s="65">
        <v>0</v>
      </c>
      <c r="J25" s="85"/>
      <c r="K25" s="76"/>
      <c r="L25" s="85"/>
      <c r="M25" s="76"/>
      <c r="N25" s="85"/>
      <c r="O25" s="76"/>
    </row>
    <row r="26" spans="1:15" ht="24.95" customHeight="1" x14ac:dyDescent="0.25">
      <c r="A26" s="133"/>
      <c r="B26" s="137"/>
      <c r="C26" s="129" t="s">
        <v>66</v>
      </c>
      <c r="D26" s="84">
        <v>1</v>
      </c>
      <c r="E26" s="84">
        <v>224</v>
      </c>
      <c r="F26" s="84">
        <v>1612425</v>
      </c>
      <c r="G26" s="84">
        <v>323290</v>
      </c>
      <c r="H26" s="84">
        <v>1935715</v>
      </c>
      <c r="I26" s="61">
        <v>0</v>
      </c>
      <c r="J26" s="85"/>
      <c r="K26" s="76"/>
      <c r="L26" s="85"/>
      <c r="M26" s="76"/>
      <c r="N26" s="85"/>
      <c r="O26" s="76"/>
    </row>
    <row r="27" spans="1:15" ht="24.95" customHeight="1" x14ac:dyDescent="0.25">
      <c r="A27" s="135">
        <v>1073</v>
      </c>
      <c r="B27" s="134" t="s">
        <v>128</v>
      </c>
      <c r="C27" s="147" t="s">
        <v>49</v>
      </c>
      <c r="D27" s="96">
        <v>1</v>
      </c>
      <c r="E27" s="96">
        <v>42</v>
      </c>
      <c r="F27" s="96">
        <v>165400</v>
      </c>
      <c r="G27" s="96">
        <v>21108</v>
      </c>
      <c r="H27" s="96">
        <v>186508</v>
      </c>
      <c r="I27" s="96">
        <v>2</v>
      </c>
      <c r="J27" s="85"/>
      <c r="K27" s="76"/>
      <c r="L27" s="85"/>
      <c r="M27" s="76"/>
      <c r="N27" s="85"/>
      <c r="O27" s="76"/>
    </row>
    <row r="28" spans="1:15" ht="24.95" customHeight="1" x14ac:dyDescent="0.25">
      <c r="A28" s="133"/>
      <c r="B28" s="132"/>
      <c r="C28" s="129" t="s">
        <v>66</v>
      </c>
      <c r="D28" s="84">
        <v>1</v>
      </c>
      <c r="E28" s="84">
        <v>42</v>
      </c>
      <c r="F28" s="84">
        <v>165400</v>
      </c>
      <c r="G28" s="84">
        <v>21108</v>
      </c>
      <c r="H28" s="84">
        <v>186508</v>
      </c>
      <c r="I28" s="61">
        <v>2</v>
      </c>
      <c r="J28" s="85"/>
      <c r="K28" s="76"/>
      <c r="L28" s="85"/>
      <c r="M28" s="76"/>
      <c r="N28" s="85"/>
      <c r="O28" s="76"/>
    </row>
    <row r="29" spans="1:15" ht="24.95" customHeight="1" x14ac:dyDescent="0.25">
      <c r="A29" s="135">
        <v>1079</v>
      </c>
      <c r="B29" s="134" t="s">
        <v>127</v>
      </c>
      <c r="C29" s="150" t="s">
        <v>49</v>
      </c>
      <c r="D29" s="96">
        <v>5</v>
      </c>
      <c r="E29" s="96">
        <v>243</v>
      </c>
      <c r="F29" s="96">
        <v>1543971</v>
      </c>
      <c r="G29" s="96">
        <v>63882</v>
      </c>
      <c r="H29" s="96">
        <v>1607853</v>
      </c>
      <c r="I29" s="96">
        <v>2</v>
      </c>
      <c r="J29" s="85"/>
      <c r="K29" s="76"/>
      <c r="L29" s="85"/>
      <c r="M29" s="76"/>
      <c r="N29" s="85"/>
      <c r="O29" s="76"/>
    </row>
    <row r="30" spans="1:15" ht="24.95" customHeight="1" x14ac:dyDescent="0.25">
      <c r="A30" s="133"/>
      <c r="B30" s="132"/>
      <c r="C30" s="129" t="s">
        <v>66</v>
      </c>
      <c r="D30" s="84">
        <v>5</v>
      </c>
      <c r="E30" s="84">
        <v>243</v>
      </c>
      <c r="F30" s="84">
        <v>1543971</v>
      </c>
      <c r="G30" s="84">
        <v>63882</v>
      </c>
      <c r="H30" s="84">
        <v>1607853</v>
      </c>
      <c r="I30" s="61">
        <v>2</v>
      </c>
      <c r="J30" s="85"/>
      <c r="K30" s="76"/>
      <c r="L30" s="85"/>
      <c r="M30" s="76"/>
      <c r="N30" s="85"/>
      <c r="O30" s="76"/>
    </row>
    <row r="31" spans="1:15" ht="24.95" customHeight="1" x14ac:dyDescent="0.25">
      <c r="A31" s="131">
        <v>1080</v>
      </c>
      <c r="B31" s="109" t="s">
        <v>126</v>
      </c>
      <c r="C31" s="130" t="s">
        <v>49</v>
      </c>
      <c r="D31" s="65">
        <v>1</v>
      </c>
      <c r="E31" s="65">
        <v>21</v>
      </c>
      <c r="F31" s="65">
        <v>128700</v>
      </c>
      <c r="G31" s="65">
        <v>31500</v>
      </c>
      <c r="H31" s="65">
        <v>160200</v>
      </c>
      <c r="I31" s="65">
        <v>0</v>
      </c>
      <c r="J31" s="85"/>
      <c r="K31" s="76"/>
      <c r="L31" s="85"/>
      <c r="M31" s="76"/>
      <c r="N31" s="85"/>
      <c r="O31" s="76"/>
    </row>
    <row r="32" spans="1:15" ht="24.95" customHeight="1" x14ac:dyDescent="0.25">
      <c r="A32" s="133"/>
      <c r="B32" s="137"/>
      <c r="C32" s="129" t="s">
        <v>66</v>
      </c>
      <c r="D32" s="84">
        <v>1</v>
      </c>
      <c r="E32" s="84">
        <v>21</v>
      </c>
      <c r="F32" s="84">
        <v>128700</v>
      </c>
      <c r="G32" s="84">
        <v>31500</v>
      </c>
      <c r="H32" s="84">
        <v>160200</v>
      </c>
      <c r="I32" s="61">
        <v>0</v>
      </c>
      <c r="J32" s="85"/>
      <c r="K32" s="76"/>
      <c r="L32" s="85"/>
      <c r="M32" s="76"/>
      <c r="N32" s="85"/>
      <c r="O32" s="76"/>
    </row>
    <row r="33" spans="1:15" ht="24.95" customHeight="1" x14ac:dyDescent="0.25">
      <c r="A33" s="131">
        <v>1104</v>
      </c>
      <c r="B33" s="148" t="s">
        <v>125</v>
      </c>
      <c r="C33" s="149" t="s">
        <v>49</v>
      </c>
      <c r="D33" s="65">
        <v>25</v>
      </c>
      <c r="E33" s="65">
        <v>2159</v>
      </c>
      <c r="F33" s="65">
        <v>13059321</v>
      </c>
      <c r="G33" s="65">
        <v>4075858</v>
      </c>
      <c r="H33" s="65">
        <v>17135179</v>
      </c>
      <c r="I33" s="65">
        <v>15</v>
      </c>
      <c r="J33" s="85"/>
      <c r="K33" s="76"/>
      <c r="L33" s="85"/>
      <c r="M33" s="76"/>
      <c r="N33" s="85"/>
      <c r="O33" s="76"/>
    </row>
    <row r="34" spans="1:15" ht="24.95" customHeight="1" x14ac:dyDescent="0.25">
      <c r="A34" s="124"/>
      <c r="B34" s="148"/>
      <c r="C34" s="130" t="s">
        <v>47</v>
      </c>
      <c r="D34" s="65">
        <v>1</v>
      </c>
      <c r="E34" s="65">
        <v>1246</v>
      </c>
      <c r="F34" s="65">
        <v>18374029</v>
      </c>
      <c r="G34" s="65">
        <v>2835672</v>
      </c>
      <c r="H34" s="65">
        <v>21209701</v>
      </c>
      <c r="I34" s="65">
        <v>0</v>
      </c>
      <c r="J34" s="85"/>
      <c r="K34" s="76"/>
      <c r="L34" s="85"/>
      <c r="M34" s="76"/>
      <c r="N34" s="85"/>
      <c r="O34" s="76"/>
    </row>
    <row r="35" spans="1:15" ht="24.95" customHeight="1" x14ac:dyDescent="0.25">
      <c r="A35" s="133"/>
      <c r="B35" s="137"/>
      <c r="C35" s="129" t="s">
        <v>66</v>
      </c>
      <c r="D35" s="84">
        <v>26</v>
      </c>
      <c r="E35" s="84">
        <v>3405</v>
      </c>
      <c r="F35" s="84">
        <v>31433350</v>
      </c>
      <c r="G35" s="84">
        <v>6911530</v>
      </c>
      <c r="H35" s="84">
        <v>38344880</v>
      </c>
      <c r="I35" s="61">
        <v>15</v>
      </c>
      <c r="J35" s="85"/>
      <c r="K35" s="76"/>
      <c r="L35" s="85"/>
      <c r="M35" s="76"/>
      <c r="N35" s="85"/>
      <c r="O35" s="76"/>
    </row>
    <row r="36" spans="1:15" ht="24.95" customHeight="1" x14ac:dyDescent="0.25">
      <c r="A36" s="131">
        <v>1312</v>
      </c>
      <c r="B36" s="109" t="s">
        <v>124</v>
      </c>
      <c r="C36" s="130" t="s">
        <v>3</v>
      </c>
      <c r="D36" s="65">
        <v>1</v>
      </c>
      <c r="E36" s="65">
        <v>1944</v>
      </c>
      <c r="F36" s="65">
        <v>17977196</v>
      </c>
      <c r="G36" s="65">
        <v>1773156</v>
      </c>
      <c r="H36" s="65">
        <v>19750352</v>
      </c>
      <c r="I36" s="65">
        <v>0</v>
      </c>
      <c r="J36" s="85"/>
      <c r="K36" s="76"/>
      <c r="L36" s="85"/>
      <c r="M36" s="76"/>
      <c r="N36" s="85"/>
      <c r="O36" s="76"/>
    </row>
    <row r="37" spans="1:15" ht="24.95" customHeight="1" x14ac:dyDescent="0.25">
      <c r="A37" s="133"/>
      <c r="B37" s="137"/>
      <c r="C37" s="129" t="s">
        <v>66</v>
      </c>
      <c r="D37" s="84">
        <v>1</v>
      </c>
      <c r="E37" s="84">
        <v>1944</v>
      </c>
      <c r="F37" s="84">
        <v>17977196</v>
      </c>
      <c r="G37" s="84">
        <v>1773156</v>
      </c>
      <c r="H37" s="84">
        <v>19750352</v>
      </c>
      <c r="I37" s="61">
        <v>0</v>
      </c>
      <c r="J37" s="85"/>
      <c r="K37" s="76"/>
      <c r="L37" s="85"/>
      <c r="M37" s="76"/>
      <c r="N37" s="85"/>
      <c r="O37" s="76"/>
    </row>
    <row r="38" spans="1:15" ht="24.95" customHeight="1" x14ac:dyDescent="0.25">
      <c r="A38" s="135">
        <v>1392</v>
      </c>
      <c r="B38" s="134" t="s">
        <v>123</v>
      </c>
      <c r="C38" s="147" t="s">
        <v>50</v>
      </c>
      <c r="D38" s="96">
        <v>1</v>
      </c>
      <c r="E38" s="96">
        <v>1162</v>
      </c>
      <c r="F38" s="96">
        <v>11455376</v>
      </c>
      <c r="G38" s="96">
        <v>110209</v>
      </c>
      <c r="H38" s="96">
        <v>11565585</v>
      </c>
      <c r="I38" s="96">
        <v>0</v>
      </c>
      <c r="J38" s="85"/>
      <c r="K38" s="76"/>
      <c r="L38" s="85"/>
      <c r="M38" s="76"/>
      <c r="N38" s="85"/>
      <c r="O38" s="76"/>
    </row>
    <row r="39" spans="1:15" ht="24.95" customHeight="1" x14ac:dyDescent="0.25">
      <c r="A39" s="133"/>
      <c r="B39" s="132"/>
      <c r="C39" s="129" t="s">
        <v>66</v>
      </c>
      <c r="D39" s="84">
        <v>1</v>
      </c>
      <c r="E39" s="84">
        <v>1162</v>
      </c>
      <c r="F39" s="84">
        <v>11455376</v>
      </c>
      <c r="G39" s="84">
        <v>110209</v>
      </c>
      <c r="H39" s="84">
        <v>11565585</v>
      </c>
      <c r="I39" s="61">
        <v>0</v>
      </c>
      <c r="J39" s="85"/>
      <c r="K39" s="76"/>
      <c r="L39" s="85"/>
      <c r="M39" s="76"/>
      <c r="N39" s="85"/>
      <c r="O39" s="76"/>
    </row>
    <row r="40" spans="1:15" ht="24.95" customHeight="1" x14ac:dyDescent="0.25">
      <c r="A40" s="131">
        <v>1393</v>
      </c>
      <c r="B40" s="109" t="s">
        <v>122</v>
      </c>
      <c r="C40" s="130" t="s">
        <v>50</v>
      </c>
      <c r="D40" s="65">
        <v>1</v>
      </c>
      <c r="E40" s="65">
        <v>473</v>
      </c>
      <c r="F40" s="65">
        <v>4086125</v>
      </c>
      <c r="G40" s="65">
        <v>91650</v>
      </c>
      <c r="H40" s="65">
        <v>4177775</v>
      </c>
      <c r="I40" s="65">
        <v>0</v>
      </c>
      <c r="J40" s="85"/>
      <c r="K40" s="76"/>
      <c r="L40" s="85"/>
      <c r="M40" s="76"/>
      <c r="N40" s="85"/>
      <c r="O40" s="76"/>
    </row>
    <row r="41" spans="1:15" ht="24.95" customHeight="1" x14ac:dyDescent="0.25">
      <c r="A41" s="133"/>
      <c r="B41" s="137"/>
      <c r="C41" s="129" t="s">
        <v>66</v>
      </c>
      <c r="D41" s="84">
        <v>1</v>
      </c>
      <c r="E41" s="84">
        <v>473</v>
      </c>
      <c r="F41" s="84">
        <v>4086125</v>
      </c>
      <c r="G41" s="84">
        <v>91650</v>
      </c>
      <c r="H41" s="84">
        <v>4177775</v>
      </c>
      <c r="I41" s="61">
        <v>0</v>
      </c>
      <c r="J41" s="85"/>
      <c r="K41" s="76"/>
      <c r="L41" s="85"/>
      <c r="M41" s="76"/>
      <c r="N41" s="85"/>
      <c r="O41" s="76"/>
    </row>
    <row r="42" spans="1:15" ht="24.95" customHeight="1" x14ac:dyDescent="0.25">
      <c r="A42" s="135">
        <v>1410</v>
      </c>
      <c r="B42" s="134" t="s">
        <v>82</v>
      </c>
      <c r="C42" s="130" t="s">
        <v>3</v>
      </c>
      <c r="D42" s="65">
        <v>2</v>
      </c>
      <c r="E42" s="65">
        <v>4190</v>
      </c>
      <c r="F42" s="65">
        <v>26327761</v>
      </c>
      <c r="G42" s="65">
        <v>0</v>
      </c>
      <c r="H42" s="65">
        <v>26327761</v>
      </c>
      <c r="I42" s="65">
        <v>0</v>
      </c>
      <c r="J42" s="85"/>
      <c r="K42" s="76"/>
      <c r="L42" s="85"/>
      <c r="M42" s="76"/>
      <c r="N42" s="85"/>
      <c r="O42" s="76"/>
    </row>
    <row r="43" spans="1:15" ht="24.95" customHeight="1" x14ac:dyDescent="0.25">
      <c r="A43" s="133"/>
      <c r="B43" s="132"/>
      <c r="C43" s="129" t="s">
        <v>66</v>
      </c>
      <c r="D43" s="84">
        <v>2</v>
      </c>
      <c r="E43" s="84">
        <v>4190</v>
      </c>
      <c r="F43" s="84">
        <v>26327761</v>
      </c>
      <c r="G43" s="84">
        <v>0</v>
      </c>
      <c r="H43" s="84">
        <v>26327761</v>
      </c>
      <c r="I43" s="61">
        <v>0</v>
      </c>
      <c r="J43" s="85"/>
      <c r="K43" s="76"/>
      <c r="L43" s="85"/>
      <c r="M43" s="76"/>
      <c r="N43" s="85"/>
      <c r="O43" s="76"/>
    </row>
    <row r="44" spans="1:15" ht="24.95" customHeight="1" x14ac:dyDescent="0.25">
      <c r="A44" s="131">
        <v>1520</v>
      </c>
      <c r="B44" s="109" t="s">
        <v>121</v>
      </c>
      <c r="C44" s="130" t="s">
        <v>3</v>
      </c>
      <c r="D44" s="65">
        <v>1</v>
      </c>
      <c r="E44" s="65">
        <v>2649</v>
      </c>
      <c r="F44" s="65">
        <v>20752559</v>
      </c>
      <c r="G44" s="65">
        <v>603604</v>
      </c>
      <c r="H44" s="65">
        <v>21356163</v>
      </c>
      <c r="I44" s="65">
        <v>0</v>
      </c>
      <c r="J44" s="85"/>
      <c r="K44" s="76"/>
      <c r="L44" s="85"/>
      <c r="M44" s="76"/>
      <c r="N44" s="85"/>
      <c r="O44" s="76"/>
    </row>
    <row r="45" spans="1:15" ht="24.95" customHeight="1" x14ac:dyDescent="0.25">
      <c r="A45" s="139"/>
      <c r="B45" s="146"/>
      <c r="C45" s="129" t="s">
        <v>66</v>
      </c>
      <c r="D45" s="84">
        <v>1</v>
      </c>
      <c r="E45" s="84">
        <v>2649</v>
      </c>
      <c r="F45" s="84">
        <v>20752559</v>
      </c>
      <c r="G45" s="84">
        <v>603604</v>
      </c>
      <c r="H45" s="84">
        <v>21356163</v>
      </c>
      <c r="I45" s="61">
        <v>0</v>
      </c>
      <c r="J45" s="85"/>
      <c r="K45" s="76"/>
      <c r="L45" s="85"/>
      <c r="M45" s="76"/>
      <c r="N45" s="85"/>
      <c r="O45" s="76"/>
    </row>
    <row r="46" spans="1:15" ht="24.95" customHeight="1" x14ac:dyDescent="0.25">
      <c r="A46" s="145">
        <v>1629</v>
      </c>
      <c r="B46" s="144" t="s">
        <v>120</v>
      </c>
      <c r="C46" s="130" t="s">
        <v>49</v>
      </c>
      <c r="D46" s="65">
        <v>2</v>
      </c>
      <c r="E46" s="65">
        <v>31</v>
      </c>
      <c r="F46" s="65">
        <v>193480</v>
      </c>
      <c r="G46" s="65">
        <v>6765</v>
      </c>
      <c r="H46" s="65">
        <v>200245</v>
      </c>
      <c r="I46" s="65">
        <v>0</v>
      </c>
      <c r="J46" s="85"/>
      <c r="K46" s="76"/>
      <c r="L46" s="85"/>
      <c r="M46" s="76"/>
      <c r="N46" s="85"/>
      <c r="O46" s="76"/>
    </row>
    <row r="47" spans="1:15" ht="24.95" customHeight="1" x14ac:dyDescent="0.25">
      <c r="A47" s="139"/>
      <c r="B47" s="143"/>
      <c r="C47" s="129" t="s">
        <v>66</v>
      </c>
      <c r="D47" s="84">
        <v>2</v>
      </c>
      <c r="E47" s="84">
        <v>31</v>
      </c>
      <c r="F47" s="84">
        <v>193480</v>
      </c>
      <c r="G47" s="84">
        <v>6765</v>
      </c>
      <c r="H47" s="84">
        <v>200245</v>
      </c>
      <c r="I47" s="61">
        <v>0</v>
      </c>
      <c r="J47" s="85"/>
      <c r="K47" s="76"/>
      <c r="L47" s="85"/>
      <c r="M47" s="76"/>
      <c r="N47" s="85"/>
      <c r="O47" s="76"/>
    </row>
    <row r="48" spans="1:15" ht="24.95" customHeight="1" x14ac:dyDescent="0.25">
      <c r="A48" s="145">
        <v>1702</v>
      </c>
      <c r="B48" s="144" t="s">
        <v>119</v>
      </c>
      <c r="C48" s="130" t="s">
        <v>48</v>
      </c>
      <c r="D48" s="65">
        <v>1</v>
      </c>
      <c r="E48" s="65">
        <v>65</v>
      </c>
      <c r="F48" s="65">
        <v>397581</v>
      </c>
      <c r="G48" s="65">
        <v>71344</v>
      </c>
      <c r="H48" s="65">
        <v>468925</v>
      </c>
      <c r="I48" s="65">
        <v>0</v>
      </c>
      <c r="J48" s="85"/>
      <c r="K48" s="76"/>
      <c r="L48" s="85"/>
      <c r="M48" s="76"/>
      <c r="N48" s="85"/>
      <c r="O48" s="76"/>
    </row>
    <row r="49" spans="1:15" ht="24.95" customHeight="1" x14ac:dyDescent="0.25">
      <c r="A49" s="139"/>
      <c r="B49" s="143"/>
      <c r="C49" s="129" t="s">
        <v>66</v>
      </c>
      <c r="D49" s="84">
        <v>1</v>
      </c>
      <c r="E49" s="84">
        <v>65</v>
      </c>
      <c r="F49" s="84">
        <v>397581</v>
      </c>
      <c r="G49" s="84">
        <v>71344</v>
      </c>
      <c r="H49" s="84">
        <v>468925</v>
      </c>
      <c r="I49" s="61">
        <v>0</v>
      </c>
      <c r="J49" s="85"/>
      <c r="K49" s="76"/>
      <c r="L49" s="85"/>
      <c r="M49" s="76"/>
      <c r="N49" s="85"/>
      <c r="O49" s="76"/>
    </row>
    <row r="50" spans="1:15" ht="24.95" customHeight="1" x14ac:dyDescent="0.25">
      <c r="A50" s="145">
        <v>1709</v>
      </c>
      <c r="B50" s="144" t="s">
        <v>118</v>
      </c>
      <c r="C50" s="130" t="s">
        <v>49</v>
      </c>
      <c r="D50" s="65">
        <v>1</v>
      </c>
      <c r="E50" s="65">
        <v>3</v>
      </c>
      <c r="F50" s="65">
        <v>2100</v>
      </c>
      <c r="G50" s="65">
        <v>1428</v>
      </c>
      <c r="H50" s="65">
        <v>3528</v>
      </c>
      <c r="I50" s="65">
        <v>1</v>
      </c>
      <c r="J50" s="85"/>
      <c r="K50" s="76"/>
      <c r="L50" s="85"/>
      <c r="M50" s="76"/>
      <c r="N50" s="85"/>
      <c r="O50" s="76"/>
    </row>
    <row r="51" spans="1:15" ht="24.95" customHeight="1" x14ac:dyDescent="0.25">
      <c r="A51" s="133"/>
      <c r="B51" s="143"/>
      <c r="C51" s="129" t="s">
        <v>66</v>
      </c>
      <c r="D51" s="84">
        <v>1</v>
      </c>
      <c r="E51" s="84">
        <v>3</v>
      </c>
      <c r="F51" s="84">
        <v>2100</v>
      </c>
      <c r="G51" s="84">
        <v>1428</v>
      </c>
      <c r="H51" s="84">
        <v>3528</v>
      </c>
      <c r="I51" s="61">
        <v>1</v>
      </c>
      <c r="J51" s="85"/>
      <c r="K51" s="76"/>
      <c r="L51" s="85"/>
      <c r="M51" s="76"/>
      <c r="N51" s="85"/>
      <c r="O51" s="76"/>
    </row>
    <row r="52" spans="1:15" ht="24.95" customHeight="1" x14ac:dyDescent="0.25">
      <c r="A52" s="131">
        <v>1811</v>
      </c>
      <c r="B52" s="109" t="s">
        <v>117</v>
      </c>
      <c r="C52" s="130" t="s">
        <v>3</v>
      </c>
      <c r="D52" s="65">
        <v>4</v>
      </c>
      <c r="E52" s="65">
        <v>384</v>
      </c>
      <c r="F52" s="65">
        <v>3035862</v>
      </c>
      <c r="G52" s="65">
        <v>97092</v>
      </c>
      <c r="H52" s="65">
        <v>3132954</v>
      </c>
      <c r="I52" s="65">
        <v>0</v>
      </c>
      <c r="J52" s="85"/>
      <c r="K52" s="76"/>
      <c r="L52" s="85"/>
      <c r="M52" s="76"/>
      <c r="N52" s="85"/>
      <c r="O52" s="76"/>
    </row>
    <row r="53" spans="1:15" ht="24.95" customHeight="1" x14ac:dyDescent="0.25">
      <c r="A53" s="124"/>
      <c r="B53" s="123"/>
      <c r="C53" s="130" t="s">
        <v>50</v>
      </c>
      <c r="D53" s="65">
        <v>1</v>
      </c>
      <c r="E53" s="65">
        <v>261</v>
      </c>
      <c r="F53" s="65">
        <v>1852622</v>
      </c>
      <c r="G53" s="65">
        <v>156743</v>
      </c>
      <c r="H53" s="65">
        <v>2009365</v>
      </c>
      <c r="I53" s="65">
        <v>0</v>
      </c>
      <c r="J53" s="85"/>
      <c r="K53" s="76"/>
      <c r="L53" s="85"/>
      <c r="M53" s="76"/>
      <c r="N53" s="85"/>
      <c r="O53" s="76"/>
    </row>
    <row r="54" spans="1:15" ht="24.95" customHeight="1" x14ac:dyDescent="0.25">
      <c r="A54" s="124"/>
      <c r="B54" s="123"/>
      <c r="C54" s="130" t="s">
        <v>49</v>
      </c>
      <c r="D54" s="65">
        <v>3</v>
      </c>
      <c r="E54" s="65">
        <v>32</v>
      </c>
      <c r="F54" s="65">
        <v>99790</v>
      </c>
      <c r="G54" s="65">
        <v>11454</v>
      </c>
      <c r="H54" s="65">
        <v>111244</v>
      </c>
      <c r="I54" s="65">
        <v>3</v>
      </c>
      <c r="J54" s="85"/>
      <c r="K54" s="76"/>
      <c r="L54" s="85"/>
      <c r="M54" s="76"/>
      <c r="N54" s="85"/>
      <c r="O54" s="76"/>
    </row>
    <row r="55" spans="1:15" ht="24.95" customHeight="1" x14ac:dyDescent="0.25">
      <c r="A55" s="124"/>
      <c r="B55" s="123"/>
      <c r="C55" s="130" t="s">
        <v>47</v>
      </c>
      <c r="D55" s="65">
        <v>1</v>
      </c>
      <c r="E55" s="65">
        <v>54</v>
      </c>
      <c r="F55" s="65">
        <v>383200</v>
      </c>
      <c r="G55" s="65">
        <v>13290</v>
      </c>
      <c r="H55" s="65">
        <v>396490</v>
      </c>
      <c r="I55" s="65">
        <v>0</v>
      </c>
      <c r="J55" s="85"/>
      <c r="K55" s="76"/>
      <c r="L55" s="85"/>
      <c r="M55" s="76"/>
      <c r="N55" s="85"/>
      <c r="O55" s="76"/>
    </row>
    <row r="56" spans="1:15" ht="24.95" customHeight="1" x14ac:dyDescent="0.25">
      <c r="A56" s="133"/>
      <c r="B56" s="142"/>
      <c r="C56" s="129" t="s">
        <v>66</v>
      </c>
      <c r="D56" s="84">
        <v>9</v>
      </c>
      <c r="E56" s="84">
        <v>731</v>
      </c>
      <c r="F56" s="84">
        <v>5371474</v>
      </c>
      <c r="G56" s="84">
        <v>278579</v>
      </c>
      <c r="H56" s="84">
        <v>5650053</v>
      </c>
      <c r="I56" s="61">
        <v>3</v>
      </c>
      <c r="J56" s="85"/>
      <c r="K56" s="76"/>
      <c r="L56" s="85"/>
      <c r="M56" s="76"/>
      <c r="N56" s="85"/>
      <c r="O56" s="76"/>
    </row>
    <row r="57" spans="1:15" ht="24.95" customHeight="1" x14ac:dyDescent="0.25">
      <c r="A57" s="131">
        <v>1910</v>
      </c>
      <c r="B57" s="109" t="s">
        <v>116</v>
      </c>
      <c r="C57" s="130" t="s">
        <v>3</v>
      </c>
      <c r="D57" s="65">
        <v>10</v>
      </c>
      <c r="E57" s="65">
        <v>2059</v>
      </c>
      <c r="F57" s="65">
        <v>20513301</v>
      </c>
      <c r="G57" s="65">
        <v>445800</v>
      </c>
      <c r="H57" s="65">
        <v>20959101</v>
      </c>
      <c r="I57" s="65">
        <v>0</v>
      </c>
      <c r="J57" s="85"/>
      <c r="K57" s="76"/>
      <c r="L57" s="85"/>
      <c r="M57" s="76"/>
      <c r="N57" s="85"/>
      <c r="O57" s="76"/>
    </row>
    <row r="58" spans="1:15" ht="24.95" customHeight="1" x14ac:dyDescent="0.25">
      <c r="A58" s="124"/>
      <c r="B58" s="123"/>
      <c r="C58" s="130" t="s">
        <v>50</v>
      </c>
      <c r="D58" s="65">
        <v>7</v>
      </c>
      <c r="E58" s="65">
        <v>186</v>
      </c>
      <c r="F58" s="65">
        <v>846465</v>
      </c>
      <c r="G58" s="65">
        <v>46824</v>
      </c>
      <c r="H58" s="65">
        <v>893289</v>
      </c>
      <c r="I58" s="65">
        <v>0</v>
      </c>
      <c r="J58" s="85"/>
      <c r="K58" s="76"/>
      <c r="L58" s="85"/>
      <c r="M58" s="76"/>
      <c r="N58" s="85"/>
      <c r="O58" s="76"/>
    </row>
    <row r="59" spans="1:15" ht="24.95" customHeight="1" x14ac:dyDescent="0.25">
      <c r="A59" s="124"/>
      <c r="B59" s="123"/>
      <c r="C59" s="130" t="s">
        <v>49</v>
      </c>
      <c r="D59" s="65">
        <v>1</v>
      </c>
      <c r="E59" s="65">
        <v>202</v>
      </c>
      <c r="F59" s="65">
        <v>2217920</v>
      </c>
      <c r="G59" s="65">
        <v>210000</v>
      </c>
      <c r="H59" s="65">
        <v>2427920</v>
      </c>
      <c r="I59" s="65">
        <v>0</v>
      </c>
      <c r="J59" s="85"/>
      <c r="K59" s="76"/>
      <c r="L59" s="85"/>
      <c r="M59" s="76"/>
      <c r="N59" s="85"/>
      <c r="O59" s="76"/>
    </row>
    <row r="60" spans="1:15" ht="24.95" customHeight="1" x14ac:dyDescent="0.25">
      <c r="A60" s="133"/>
      <c r="B60" s="142"/>
      <c r="C60" s="129" t="s">
        <v>66</v>
      </c>
      <c r="D60" s="84">
        <v>18</v>
      </c>
      <c r="E60" s="84">
        <v>2447</v>
      </c>
      <c r="F60" s="84">
        <v>23577686</v>
      </c>
      <c r="G60" s="84">
        <v>702624</v>
      </c>
      <c r="H60" s="84">
        <v>24280310</v>
      </c>
      <c r="I60" s="61">
        <v>0</v>
      </c>
      <c r="J60" s="85"/>
      <c r="K60" s="76"/>
      <c r="L60" s="85"/>
      <c r="M60" s="76"/>
      <c r="N60" s="85"/>
      <c r="O60" s="76"/>
    </row>
    <row r="61" spans="1:15" ht="24.95" customHeight="1" x14ac:dyDescent="0.25">
      <c r="A61" s="131">
        <v>1920</v>
      </c>
      <c r="B61" s="109" t="s">
        <v>115</v>
      </c>
      <c r="C61" s="130" t="s">
        <v>3</v>
      </c>
      <c r="D61" s="65">
        <v>3</v>
      </c>
      <c r="E61" s="65">
        <v>7589</v>
      </c>
      <c r="F61" s="65">
        <v>187759626</v>
      </c>
      <c r="G61" s="65">
        <v>12275268</v>
      </c>
      <c r="H61" s="65">
        <v>200034894</v>
      </c>
      <c r="I61" s="65">
        <v>0</v>
      </c>
      <c r="J61" s="85"/>
      <c r="K61" s="76"/>
      <c r="L61" s="85"/>
      <c r="M61" s="76"/>
      <c r="N61" s="85"/>
      <c r="O61" s="76"/>
    </row>
    <row r="62" spans="1:15" ht="24.95" customHeight="1" x14ac:dyDescent="0.25">
      <c r="A62" s="124"/>
      <c r="B62" s="123"/>
      <c r="C62" s="130" t="s">
        <v>50</v>
      </c>
      <c r="D62" s="65">
        <v>2</v>
      </c>
      <c r="E62" s="65">
        <v>11053</v>
      </c>
      <c r="F62" s="65">
        <v>264831885</v>
      </c>
      <c r="G62" s="65">
        <v>13236560</v>
      </c>
      <c r="H62" s="65">
        <v>278068445</v>
      </c>
      <c r="I62" s="65">
        <v>0</v>
      </c>
      <c r="J62" s="85"/>
      <c r="K62" s="76"/>
      <c r="L62" s="85"/>
      <c r="M62" s="76"/>
      <c r="N62" s="85"/>
      <c r="O62" s="76"/>
    </row>
    <row r="63" spans="1:15" ht="24.95" customHeight="1" x14ac:dyDescent="0.25">
      <c r="A63" s="124"/>
      <c r="B63" s="123"/>
      <c r="C63" s="130" t="s">
        <v>49</v>
      </c>
      <c r="D63" s="65">
        <v>5</v>
      </c>
      <c r="E63" s="65">
        <v>302</v>
      </c>
      <c r="F63" s="65">
        <v>2545200</v>
      </c>
      <c r="G63" s="65">
        <v>376862</v>
      </c>
      <c r="H63" s="65">
        <v>2922062</v>
      </c>
      <c r="I63" s="65">
        <v>2</v>
      </c>
      <c r="J63" s="85"/>
      <c r="K63" s="76"/>
      <c r="L63" s="85"/>
      <c r="M63" s="76"/>
      <c r="N63" s="85"/>
      <c r="O63" s="76"/>
    </row>
    <row r="64" spans="1:15" ht="24.95" customHeight="1" x14ac:dyDescent="0.25">
      <c r="A64" s="133"/>
      <c r="B64" s="142"/>
      <c r="C64" s="129" t="s">
        <v>66</v>
      </c>
      <c r="D64" s="84">
        <v>10</v>
      </c>
      <c r="E64" s="84">
        <v>18944</v>
      </c>
      <c r="F64" s="84">
        <v>455136711</v>
      </c>
      <c r="G64" s="84">
        <v>25888690</v>
      </c>
      <c r="H64" s="84">
        <v>481025401</v>
      </c>
      <c r="I64" s="61">
        <v>2</v>
      </c>
      <c r="J64" s="85"/>
      <c r="K64" s="76"/>
      <c r="L64" s="85"/>
      <c r="M64" s="76"/>
      <c r="N64" s="85"/>
      <c r="O64" s="76"/>
    </row>
    <row r="65" spans="1:15" ht="24.95" customHeight="1" x14ac:dyDescent="0.25">
      <c r="A65" s="131">
        <v>2011</v>
      </c>
      <c r="B65" s="109" t="s">
        <v>114</v>
      </c>
      <c r="C65" s="130" t="s">
        <v>3</v>
      </c>
      <c r="D65" s="65">
        <v>2</v>
      </c>
      <c r="E65" s="65">
        <v>964</v>
      </c>
      <c r="F65" s="65">
        <v>10627947</v>
      </c>
      <c r="G65" s="65">
        <v>304593</v>
      </c>
      <c r="H65" s="65">
        <v>10932540</v>
      </c>
      <c r="I65" s="65">
        <v>0</v>
      </c>
      <c r="J65" s="85"/>
      <c r="K65" s="76"/>
      <c r="L65" s="85"/>
      <c r="M65" s="76"/>
      <c r="N65" s="85"/>
      <c r="O65" s="76"/>
    </row>
    <row r="66" spans="1:15" ht="24.95" customHeight="1" x14ac:dyDescent="0.25">
      <c r="A66" s="124"/>
      <c r="B66" s="123"/>
      <c r="C66" s="130" t="s">
        <v>50</v>
      </c>
      <c r="D66" s="65">
        <v>1</v>
      </c>
      <c r="E66" s="65">
        <v>1425</v>
      </c>
      <c r="F66" s="65">
        <v>16708547</v>
      </c>
      <c r="G66" s="65">
        <v>134282</v>
      </c>
      <c r="H66" s="65">
        <v>16842829</v>
      </c>
      <c r="I66" s="65">
        <v>0</v>
      </c>
      <c r="J66" s="85"/>
      <c r="K66" s="76"/>
      <c r="L66" s="85"/>
      <c r="M66" s="76"/>
      <c r="N66" s="85"/>
      <c r="O66" s="76"/>
    </row>
    <row r="67" spans="1:15" ht="24.95" customHeight="1" x14ac:dyDescent="0.25">
      <c r="A67" s="124"/>
      <c r="B67" s="123"/>
      <c r="C67" s="130" t="s">
        <v>49</v>
      </c>
      <c r="D67" s="65">
        <v>2</v>
      </c>
      <c r="E67" s="65">
        <v>38</v>
      </c>
      <c r="F67" s="65">
        <v>174000</v>
      </c>
      <c r="G67" s="65">
        <v>16624</v>
      </c>
      <c r="H67" s="65">
        <v>190624</v>
      </c>
      <c r="I67" s="65">
        <v>2</v>
      </c>
      <c r="J67" s="85"/>
      <c r="K67" s="76"/>
      <c r="L67" s="85"/>
      <c r="M67" s="76"/>
      <c r="N67" s="85"/>
      <c r="O67" s="76"/>
    </row>
    <row r="68" spans="1:15" ht="24.95" customHeight="1" x14ac:dyDescent="0.25">
      <c r="A68" s="133"/>
      <c r="B68" s="142"/>
      <c r="C68" s="129" t="s">
        <v>66</v>
      </c>
      <c r="D68" s="84">
        <v>5</v>
      </c>
      <c r="E68" s="84">
        <v>2427</v>
      </c>
      <c r="F68" s="84">
        <v>27510494</v>
      </c>
      <c r="G68" s="84">
        <v>455499</v>
      </c>
      <c r="H68" s="84">
        <v>27965993</v>
      </c>
      <c r="I68" s="61">
        <v>2</v>
      </c>
      <c r="J68" s="85"/>
      <c r="K68" s="76"/>
      <c r="L68" s="85"/>
      <c r="M68" s="76"/>
      <c r="N68" s="85"/>
      <c r="O68" s="76"/>
    </row>
    <row r="69" spans="1:15" ht="24.95" customHeight="1" x14ac:dyDescent="0.25">
      <c r="A69" s="131">
        <v>2012</v>
      </c>
      <c r="B69" s="109" t="s">
        <v>113</v>
      </c>
      <c r="C69" s="130" t="s">
        <v>50</v>
      </c>
      <c r="D69" s="65">
        <v>1</v>
      </c>
      <c r="E69" s="65">
        <v>2894</v>
      </c>
      <c r="F69" s="65">
        <v>51076632</v>
      </c>
      <c r="G69" s="65">
        <v>4941103</v>
      </c>
      <c r="H69" s="65">
        <v>56017735</v>
      </c>
      <c r="I69" s="65">
        <v>0</v>
      </c>
      <c r="J69" s="85"/>
      <c r="K69" s="76"/>
      <c r="L69" s="85"/>
      <c r="M69" s="76"/>
      <c r="N69" s="85"/>
      <c r="O69" s="76"/>
    </row>
    <row r="70" spans="1:15" ht="24.95" customHeight="1" x14ac:dyDescent="0.25">
      <c r="A70" s="133"/>
      <c r="B70" s="142"/>
      <c r="C70" s="129" t="s">
        <v>66</v>
      </c>
      <c r="D70" s="84">
        <v>1</v>
      </c>
      <c r="E70" s="84">
        <v>2894</v>
      </c>
      <c r="F70" s="84">
        <v>51076632</v>
      </c>
      <c r="G70" s="84">
        <v>4941103</v>
      </c>
      <c r="H70" s="84">
        <v>56017735</v>
      </c>
      <c r="I70" s="61">
        <v>0</v>
      </c>
      <c r="J70" s="85"/>
      <c r="K70" s="76"/>
      <c r="L70" s="85"/>
      <c r="M70" s="76"/>
      <c r="N70" s="85"/>
      <c r="O70" s="76"/>
    </row>
    <row r="71" spans="1:15" ht="24.95" customHeight="1" x14ac:dyDescent="0.25">
      <c r="A71" s="135">
        <v>2022</v>
      </c>
      <c r="B71" s="134" t="s">
        <v>112</v>
      </c>
      <c r="C71" s="130" t="s">
        <v>49</v>
      </c>
      <c r="D71" s="65">
        <v>3</v>
      </c>
      <c r="E71" s="65">
        <v>166</v>
      </c>
      <c r="F71" s="65">
        <v>877675</v>
      </c>
      <c r="G71" s="65">
        <v>52053</v>
      </c>
      <c r="H71" s="65">
        <v>929728</v>
      </c>
      <c r="I71" s="65">
        <v>0</v>
      </c>
      <c r="J71" s="85"/>
      <c r="K71" s="76"/>
      <c r="L71" s="85"/>
      <c r="M71" s="76"/>
      <c r="N71" s="85"/>
      <c r="O71" s="76"/>
    </row>
    <row r="72" spans="1:15" ht="24.95" customHeight="1" x14ac:dyDescent="0.25">
      <c r="A72" s="133"/>
      <c r="B72" s="132"/>
      <c r="C72" s="129" t="s">
        <v>66</v>
      </c>
      <c r="D72" s="84">
        <v>3</v>
      </c>
      <c r="E72" s="84">
        <v>166</v>
      </c>
      <c r="F72" s="84">
        <v>877675</v>
      </c>
      <c r="G72" s="84">
        <v>52053</v>
      </c>
      <c r="H72" s="84">
        <v>929728</v>
      </c>
      <c r="I72" s="61">
        <v>0</v>
      </c>
      <c r="J72" s="85"/>
      <c r="K72" s="76"/>
      <c r="L72" s="85"/>
      <c r="M72" s="76"/>
      <c r="N72" s="85"/>
      <c r="O72" s="76"/>
    </row>
    <row r="73" spans="1:15" ht="24.95" customHeight="1" x14ac:dyDescent="0.25">
      <c r="A73" s="135">
        <v>2023</v>
      </c>
      <c r="B73" s="134" t="s">
        <v>111</v>
      </c>
      <c r="C73" s="130" t="s">
        <v>50</v>
      </c>
      <c r="D73" s="65">
        <v>1</v>
      </c>
      <c r="E73" s="65">
        <v>2699</v>
      </c>
      <c r="F73" s="65">
        <v>26073227</v>
      </c>
      <c r="G73" s="65">
        <v>3443956</v>
      </c>
      <c r="H73" s="65">
        <v>29517183</v>
      </c>
      <c r="I73" s="65">
        <v>0</v>
      </c>
      <c r="J73" s="85"/>
      <c r="K73" s="76"/>
      <c r="L73" s="85"/>
      <c r="M73" s="76"/>
      <c r="N73" s="85"/>
      <c r="O73" s="76"/>
    </row>
    <row r="74" spans="1:15" ht="24.95" customHeight="1" x14ac:dyDescent="0.25">
      <c r="A74" s="139"/>
      <c r="B74" s="138"/>
      <c r="C74" s="130" t="s">
        <v>49</v>
      </c>
      <c r="D74" s="65">
        <v>1</v>
      </c>
      <c r="E74" s="65">
        <v>19</v>
      </c>
      <c r="F74" s="65">
        <v>80040</v>
      </c>
      <c r="G74" s="65">
        <v>9627550</v>
      </c>
      <c r="H74" s="65">
        <v>9707590</v>
      </c>
      <c r="I74" s="65">
        <v>2</v>
      </c>
      <c r="J74" s="85"/>
      <c r="K74" s="76"/>
      <c r="L74" s="85"/>
      <c r="M74" s="76"/>
      <c r="N74" s="85"/>
      <c r="O74" s="76"/>
    </row>
    <row r="75" spans="1:15" ht="24.95" customHeight="1" x14ac:dyDescent="0.25">
      <c r="A75" s="133"/>
      <c r="B75" s="132"/>
      <c r="C75" s="129" t="s">
        <v>66</v>
      </c>
      <c r="D75" s="84">
        <v>2</v>
      </c>
      <c r="E75" s="84">
        <v>2718</v>
      </c>
      <c r="F75" s="84">
        <v>26153267</v>
      </c>
      <c r="G75" s="84">
        <v>13071506</v>
      </c>
      <c r="H75" s="84">
        <v>39224773</v>
      </c>
      <c r="I75" s="61">
        <v>2</v>
      </c>
      <c r="J75" s="85"/>
      <c r="K75" s="76"/>
      <c r="L75" s="85"/>
      <c r="M75" s="76"/>
      <c r="N75" s="85"/>
      <c r="O75" s="76"/>
    </row>
    <row r="76" spans="1:15" ht="24.95" customHeight="1" x14ac:dyDescent="0.25">
      <c r="A76" s="135">
        <v>2100</v>
      </c>
      <c r="B76" s="134" t="s">
        <v>110</v>
      </c>
      <c r="C76" s="130" t="s">
        <v>50</v>
      </c>
      <c r="D76" s="65">
        <v>1</v>
      </c>
      <c r="E76" s="65">
        <v>4280</v>
      </c>
      <c r="F76" s="65">
        <v>43280024</v>
      </c>
      <c r="G76" s="65">
        <v>0</v>
      </c>
      <c r="H76" s="65">
        <v>43280024</v>
      </c>
      <c r="I76" s="65">
        <v>0</v>
      </c>
      <c r="J76" s="85"/>
      <c r="K76" s="76"/>
      <c r="L76" s="85"/>
      <c r="M76" s="76"/>
      <c r="N76" s="85"/>
      <c r="O76" s="76"/>
    </row>
    <row r="77" spans="1:15" ht="24.95" customHeight="1" x14ac:dyDescent="0.25">
      <c r="A77" s="139"/>
      <c r="B77" s="138"/>
      <c r="C77" s="130" t="s">
        <v>49</v>
      </c>
      <c r="D77" s="65">
        <v>3</v>
      </c>
      <c r="E77" s="65">
        <v>162</v>
      </c>
      <c r="F77" s="65">
        <v>697825</v>
      </c>
      <c r="G77" s="65">
        <v>48292</v>
      </c>
      <c r="H77" s="65">
        <v>746117</v>
      </c>
      <c r="I77" s="65">
        <v>9</v>
      </c>
      <c r="J77" s="85"/>
      <c r="K77" s="76"/>
      <c r="L77" s="85"/>
      <c r="M77" s="76"/>
      <c r="N77" s="85"/>
      <c r="O77" s="76"/>
    </row>
    <row r="78" spans="1:15" ht="24.95" customHeight="1" x14ac:dyDescent="0.25">
      <c r="A78" s="139"/>
      <c r="B78" s="138"/>
      <c r="C78" s="130" t="s">
        <v>48</v>
      </c>
      <c r="D78" s="65">
        <v>1</v>
      </c>
      <c r="E78" s="65">
        <v>65</v>
      </c>
      <c r="F78" s="65">
        <v>252290</v>
      </c>
      <c r="G78" s="65">
        <v>29924</v>
      </c>
      <c r="H78" s="65">
        <v>282214</v>
      </c>
      <c r="I78" s="65">
        <v>0</v>
      </c>
      <c r="J78" s="85"/>
      <c r="K78" s="76"/>
      <c r="L78" s="85"/>
      <c r="M78" s="76"/>
      <c r="N78" s="85"/>
      <c r="O78" s="76"/>
    </row>
    <row r="79" spans="1:15" ht="24.95" customHeight="1" x14ac:dyDescent="0.25">
      <c r="A79" s="133"/>
      <c r="B79" s="132"/>
      <c r="C79" s="129" t="s">
        <v>66</v>
      </c>
      <c r="D79" s="84">
        <v>5</v>
      </c>
      <c r="E79" s="84">
        <v>4507</v>
      </c>
      <c r="F79" s="84">
        <v>44230139</v>
      </c>
      <c r="G79" s="84">
        <v>78216</v>
      </c>
      <c r="H79" s="84">
        <v>44308355</v>
      </c>
      <c r="I79" s="61">
        <v>9</v>
      </c>
      <c r="J79" s="85"/>
      <c r="K79" s="76"/>
      <c r="L79" s="85"/>
      <c r="M79" s="76"/>
      <c r="N79" s="85"/>
      <c r="O79" s="76"/>
    </row>
    <row r="80" spans="1:15" ht="24.95" customHeight="1" x14ac:dyDescent="0.25">
      <c r="A80" s="135">
        <v>2211</v>
      </c>
      <c r="B80" s="134" t="s">
        <v>109</v>
      </c>
      <c r="C80" s="141"/>
      <c r="D80" s="65">
        <v>1</v>
      </c>
      <c r="E80" s="65">
        <v>2525</v>
      </c>
      <c r="F80" s="65">
        <v>27407115</v>
      </c>
      <c r="G80" s="65">
        <v>2283478</v>
      </c>
      <c r="H80" s="65">
        <v>29690593</v>
      </c>
      <c r="I80" s="65">
        <v>0</v>
      </c>
      <c r="J80" s="85"/>
      <c r="K80" s="76"/>
      <c r="L80" s="85"/>
      <c r="M80" s="76"/>
      <c r="N80" s="85"/>
      <c r="O80" s="76"/>
    </row>
    <row r="81" spans="1:15" ht="24.95" customHeight="1" x14ac:dyDescent="0.25">
      <c r="A81" s="133"/>
      <c r="B81" s="132"/>
      <c r="C81" s="129" t="s">
        <v>66</v>
      </c>
      <c r="D81" s="84">
        <v>1</v>
      </c>
      <c r="E81" s="84">
        <v>2525</v>
      </c>
      <c r="F81" s="84">
        <v>27407115</v>
      </c>
      <c r="G81" s="84">
        <v>2283478</v>
      </c>
      <c r="H81" s="84">
        <v>29690593</v>
      </c>
      <c r="I81" s="61">
        <v>0</v>
      </c>
      <c r="J81" s="85"/>
      <c r="K81" s="76"/>
      <c r="L81" s="85"/>
      <c r="M81" s="76"/>
      <c r="N81" s="85"/>
      <c r="O81" s="76"/>
    </row>
    <row r="82" spans="1:15" ht="24.95" customHeight="1" x14ac:dyDescent="0.25">
      <c r="A82" s="135">
        <v>2220</v>
      </c>
      <c r="B82" s="99" t="s">
        <v>108</v>
      </c>
      <c r="C82" s="130" t="s">
        <v>3</v>
      </c>
      <c r="D82" s="65">
        <v>1</v>
      </c>
      <c r="E82" s="65">
        <v>27</v>
      </c>
      <c r="F82" s="65">
        <v>57276</v>
      </c>
      <c r="G82" s="65">
        <v>0</v>
      </c>
      <c r="H82" s="65">
        <v>57276</v>
      </c>
      <c r="I82" s="65">
        <v>0</v>
      </c>
      <c r="J82" s="85"/>
      <c r="K82" s="76"/>
      <c r="L82" s="85"/>
      <c r="M82" s="76"/>
      <c r="N82" s="85"/>
      <c r="O82" s="76"/>
    </row>
    <row r="83" spans="1:15" ht="24.95" customHeight="1" x14ac:dyDescent="0.25">
      <c r="A83" s="139"/>
      <c r="B83" s="140"/>
      <c r="C83" s="130" t="s">
        <v>49</v>
      </c>
      <c r="D83" s="65">
        <v>8</v>
      </c>
      <c r="E83" s="65">
        <v>319</v>
      </c>
      <c r="F83" s="65">
        <v>2017195</v>
      </c>
      <c r="G83" s="65">
        <v>167914</v>
      </c>
      <c r="H83" s="65">
        <v>2185109</v>
      </c>
      <c r="I83" s="65">
        <v>5</v>
      </c>
      <c r="J83" s="85"/>
      <c r="K83" s="76"/>
      <c r="L83" s="85"/>
      <c r="M83" s="76"/>
      <c r="N83" s="85"/>
      <c r="O83" s="76"/>
    </row>
    <row r="84" spans="1:15" ht="24.95" customHeight="1" x14ac:dyDescent="0.25">
      <c r="A84" s="139"/>
      <c r="B84" s="140"/>
      <c r="C84" s="130" t="s">
        <v>48</v>
      </c>
      <c r="D84" s="65">
        <v>1</v>
      </c>
      <c r="E84" s="65">
        <v>170</v>
      </c>
      <c r="F84" s="65">
        <v>2015245</v>
      </c>
      <c r="G84" s="65">
        <v>181564</v>
      </c>
      <c r="H84" s="65">
        <v>2196809</v>
      </c>
      <c r="I84" s="65">
        <v>0</v>
      </c>
      <c r="J84" s="85"/>
      <c r="K84" s="76"/>
      <c r="L84" s="85"/>
      <c r="M84" s="76"/>
      <c r="N84" s="85"/>
      <c r="O84" s="76"/>
    </row>
    <row r="85" spans="1:15" ht="24.95" customHeight="1" x14ac:dyDescent="0.25">
      <c r="A85" s="133"/>
      <c r="B85" s="137"/>
      <c r="C85" s="129" t="s">
        <v>66</v>
      </c>
      <c r="D85" s="84">
        <v>10</v>
      </c>
      <c r="E85" s="84">
        <v>516</v>
      </c>
      <c r="F85" s="84">
        <v>4089716</v>
      </c>
      <c r="G85" s="84">
        <v>349478</v>
      </c>
      <c r="H85" s="84">
        <v>4439194</v>
      </c>
      <c r="I85" s="61">
        <v>5</v>
      </c>
      <c r="J85" s="85"/>
      <c r="K85" s="76"/>
      <c r="L85" s="85"/>
      <c r="M85" s="76"/>
      <c r="N85" s="85"/>
      <c r="O85" s="76"/>
    </row>
    <row r="86" spans="1:15" ht="24.95" customHeight="1" x14ac:dyDescent="0.25">
      <c r="A86" s="135">
        <v>2391</v>
      </c>
      <c r="B86" s="99" t="s">
        <v>107</v>
      </c>
      <c r="C86" s="130" t="s">
        <v>49</v>
      </c>
      <c r="D86" s="65">
        <v>1</v>
      </c>
      <c r="E86" s="65">
        <v>32</v>
      </c>
      <c r="F86" s="65">
        <v>248000</v>
      </c>
      <c r="G86" s="65">
        <v>9288</v>
      </c>
      <c r="H86" s="65">
        <v>257288</v>
      </c>
      <c r="I86" s="65">
        <v>0</v>
      </c>
      <c r="J86" s="85"/>
      <c r="K86" s="76"/>
      <c r="L86" s="85"/>
      <c r="M86" s="76"/>
      <c r="N86" s="85"/>
      <c r="O86" s="76"/>
    </row>
    <row r="87" spans="1:15" ht="24.95" customHeight="1" x14ac:dyDescent="0.25">
      <c r="A87" s="133"/>
      <c r="B87" s="137"/>
      <c r="C87" s="129" t="s">
        <v>66</v>
      </c>
      <c r="D87" s="84">
        <v>1</v>
      </c>
      <c r="E87" s="84">
        <v>32</v>
      </c>
      <c r="F87" s="84">
        <v>248000</v>
      </c>
      <c r="G87" s="84">
        <v>9288</v>
      </c>
      <c r="H87" s="84">
        <v>257288</v>
      </c>
      <c r="I87" s="61">
        <v>0</v>
      </c>
      <c r="J87" s="85"/>
      <c r="K87" s="76"/>
      <c r="L87" s="85"/>
      <c r="M87" s="76"/>
      <c r="N87" s="85"/>
      <c r="O87" s="76"/>
    </row>
    <row r="88" spans="1:15" ht="24.95" customHeight="1" x14ac:dyDescent="0.25">
      <c r="A88" s="135">
        <v>2392</v>
      </c>
      <c r="B88" s="99" t="s">
        <v>106</v>
      </c>
      <c r="C88" s="130" t="s">
        <v>49</v>
      </c>
      <c r="D88" s="65">
        <v>272</v>
      </c>
      <c r="E88" s="65">
        <v>11906</v>
      </c>
      <c r="F88" s="65">
        <v>74852197</v>
      </c>
      <c r="G88" s="65">
        <v>4841658</v>
      </c>
      <c r="H88" s="65">
        <v>79693855</v>
      </c>
      <c r="I88" s="65">
        <v>268</v>
      </c>
      <c r="J88" s="85"/>
      <c r="K88" s="76"/>
      <c r="L88" s="85"/>
      <c r="M88" s="76"/>
      <c r="N88" s="85"/>
      <c r="O88" s="76"/>
    </row>
    <row r="89" spans="1:15" ht="24.95" customHeight="1" x14ac:dyDescent="0.25">
      <c r="A89" s="133"/>
      <c r="B89" s="137"/>
      <c r="C89" s="129" t="s">
        <v>66</v>
      </c>
      <c r="D89" s="84">
        <v>272</v>
      </c>
      <c r="E89" s="84">
        <v>11906</v>
      </c>
      <c r="F89" s="84">
        <v>74852197</v>
      </c>
      <c r="G89" s="84">
        <v>4841658</v>
      </c>
      <c r="H89" s="84">
        <v>79693855</v>
      </c>
      <c r="I89" s="61">
        <v>268</v>
      </c>
      <c r="J89" s="85"/>
      <c r="K89" s="76"/>
      <c r="L89" s="85"/>
      <c r="M89" s="76"/>
      <c r="N89" s="85"/>
      <c r="O89" s="76"/>
    </row>
    <row r="90" spans="1:15" ht="24.95" customHeight="1" x14ac:dyDescent="0.25">
      <c r="A90" s="135">
        <v>2394</v>
      </c>
      <c r="B90" s="134" t="s">
        <v>105</v>
      </c>
      <c r="C90" s="130" t="s">
        <v>3</v>
      </c>
      <c r="D90" s="65">
        <v>2</v>
      </c>
      <c r="E90" s="65">
        <v>6293</v>
      </c>
      <c r="F90" s="65">
        <v>86810589</v>
      </c>
      <c r="G90" s="65">
        <v>7896675</v>
      </c>
      <c r="H90" s="65">
        <v>94707264</v>
      </c>
      <c r="I90" s="65">
        <v>0</v>
      </c>
      <c r="J90" s="85"/>
      <c r="K90" s="76"/>
      <c r="L90" s="85"/>
      <c r="M90" s="76"/>
      <c r="N90" s="85"/>
      <c r="O90" s="76"/>
    </row>
    <row r="91" spans="1:15" ht="24.95" customHeight="1" x14ac:dyDescent="0.25">
      <c r="A91" s="139"/>
      <c r="B91" s="138"/>
      <c r="C91" s="130" t="s">
        <v>49</v>
      </c>
      <c r="D91" s="65">
        <v>2</v>
      </c>
      <c r="E91" s="65">
        <v>313</v>
      </c>
      <c r="F91" s="65">
        <v>1440330</v>
      </c>
      <c r="G91" s="65">
        <v>285864</v>
      </c>
      <c r="H91" s="65">
        <v>1726194</v>
      </c>
      <c r="I91" s="65">
        <v>2</v>
      </c>
      <c r="J91" s="85"/>
      <c r="K91" s="76"/>
      <c r="L91" s="85"/>
      <c r="M91" s="76"/>
      <c r="N91" s="85"/>
      <c r="O91" s="76"/>
    </row>
    <row r="92" spans="1:15" ht="24.95" customHeight="1" x14ac:dyDescent="0.25">
      <c r="A92" s="133"/>
      <c r="B92" s="132"/>
      <c r="C92" s="129" t="s">
        <v>66</v>
      </c>
      <c r="D92" s="84">
        <v>4</v>
      </c>
      <c r="E92" s="84">
        <v>6606</v>
      </c>
      <c r="F92" s="84">
        <v>88250919</v>
      </c>
      <c r="G92" s="84">
        <v>8182539</v>
      </c>
      <c r="H92" s="84">
        <v>96433458</v>
      </c>
      <c r="I92" s="61">
        <v>2</v>
      </c>
      <c r="J92" s="85"/>
      <c r="K92" s="76"/>
      <c r="L92" s="85"/>
      <c r="M92" s="76"/>
      <c r="N92" s="85"/>
      <c r="O92" s="76"/>
    </row>
    <row r="93" spans="1:15" ht="24.95" customHeight="1" x14ac:dyDescent="0.25">
      <c r="A93" s="135">
        <v>2395</v>
      </c>
      <c r="B93" s="134" t="s">
        <v>104</v>
      </c>
      <c r="C93" s="130" t="s">
        <v>50</v>
      </c>
      <c r="D93" s="65">
        <v>2</v>
      </c>
      <c r="E93" s="65">
        <v>4521</v>
      </c>
      <c r="F93" s="65">
        <v>36977271</v>
      </c>
      <c r="G93" s="65">
        <v>3469187</v>
      </c>
      <c r="H93" s="65">
        <v>40446458</v>
      </c>
      <c r="I93" s="65">
        <v>0</v>
      </c>
      <c r="J93" s="85"/>
      <c r="K93" s="76"/>
      <c r="L93" s="85"/>
      <c r="M93" s="76"/>
      <c r="N93" s="85"/>
      <c r="O93" s="76"/>
    </row>
    <row r="94" spans="1:15" ht="24.95" customHeight="1" x14ac:dyDescent="0.25">
      <c r="A94" s="139"/>
      <c r="B94" s="138"/>
      <c r="C94" s="130" t="s">
        <v>49</v>
      </c>
      <c r="D94" s="65">
        <v>16</v>
      </c>
      <c r="E94" s="65">
        <v>565</v>
      </c>
      <c r="F94" s="65">
        <v>3589156</v>
      </c>
      <c r="G94" s="65">
        <v>208652</v>
      </c>
      <c r="H94" s="65">
        <v>3797808</v>
      </c>
      <c r="I94" s="65">
        <v>13</v>
      </c>
      <c r="J94" s="85"/>
      <c r="K94" s="76"/>
      <c r="L94" s="85"/>
      <c r="M94" s="76"/>
      <c r="N94" s="85"/>
      <c r="O94" s="76"/>
    </row>
    <row r="95" spans="1:15" ht="24.95" customHeight="1" x14ac:dyDescent="0.25">
      <c r="A95" s="133"/>
      <c r="B95" s="132"/>
      <c r="C95" s="129" t="s">
        <v>66</v>
      </c>
      <c r="D95" s="84">
        <v>18</v>
      </c>
      <c r="E95" s="84">
        <v>5086</v>
      </c>
      <c r="F95" s="84">
        <v>40566427</v>
      </c>
      <c r="G95" s="84">
        <v>3677839</v>
      </c>
      <c r="H95" s="84">
        <v>44244266</v>
      </c>
      <c r="I95" s="61">
        <v>13</v>
      </c>
      <c r="J95" s="85"/>
      <c r="K95" s="76"/>
      <c r="L95" s="85"/>
      <c r="M95" s="76"/>
      <c r="N95" s="85"/>
      <c r="O95" s="76"/>
    </row>
    <row r="96" spans="1:15" ht="24.95" customHeight="1" x14ac:dyDescent="0.25">
      <c r="A96" s="135">
        <v>2410</v>
      </c>
      <c r="B96" s="99" t="s">
        <v>103</v>
      </c>
      <c r="C96" s="130" t="s">
        <v>49</v>
      </c>
      <c r="D96" s="65">
        <v>1</v>
      </c>
      <c r="E96" s="65">
        <v>41</v>
      </c>
      <c r="F96" s="65">
        <v>226950</v>
      </c>
      <c r="G96" s="65">
        <v>18000</v>
      </c>
      <c r="H96" s="65">
        <v>244950</v>
      </c>
      <c r="I96" s="65">
        <v>5</v>
      </c>
      <c r="J96" s="85"/>
      <c r="K96" s="76"/>
      <c r="L96" s="85"/>
      <c r="M96" s="76"/>
      <c r="N96" s="85"/>
      <c r="O96" s="76"/>
    </row>
    <row r="97" spans="1:15" ht="24.95" customHeight="1" x14ac:dyDescent="0.25">
      <c r="A97" s="133"/>
      <c r="B97" s="137"/>
      <c r="C97" s="129" t="s">
        <v>66</v>
      </c>
      <c r="D97" s="84">
        <v>1</v>
      </c>
      <c r="E97" s="84">
        <v>41</v>
      </c>
      <c r="F97" s="84">
        <v>226950</v>
      </c>
      <c r="G97" s="84">
        <v>18000</v>
      </c>
      <c r="H97" s="84">
        <v>244950</v>
      </c>
      <c r="I97" s="61">
        <v>5</v>
      </c>
      <c r="J97" s="85"/>
      <c r="K97" s="76"/>
      <c r="L97" s="85"/>
      <c r="M97" s="76"/>
      <c r="N97" s="85"/>
      <c r="O97" s="76"/>
    </row>
    <row r="98" spans="1:15" ht="24.95" customHeight="1" x14ac:dyDescent="0.25">
      <c r="A98" s="135">
        <v>2420</v>
      </c>
      <c r="B98" s="134" t="s">
        <v>102</v>
      </c>
      <c r="C98" s="130" t="s">
        <v>49</v>
      </c>
      <c r="D98" s="65">
        <v>1</v>
      </c>
      <c r="E98" s="65">
        <v>47</v>
      </c>
      <c r="F98" s="65">
        <v>250000</v>
      </c>
      <c r="G98" s="65">
        <v>44160</v>
      </c>
      <c r="H98" s="65">
        <v>294160</v>
      </c>
      <c r="I98" s="65">
        <v>0</v>
      </c>
      <c r="J98" s="85"/>
      <c r="K98" s="76"/>
      <c r="L98" s="85"/>
      <c r="M98" s="76"/>
      <c r="N98" s="85"/>
      <c r="O98" s="76"/>
    </row>
    <row r="99" spans="1:15" ht="24.95" customHeight="1" x14ac:dyDescent="0.25">
      <c r="A99" s="133"/>
      <c r="B99" s="132"/>
      <c r="C99" s="129" t="s">
        <v>66</v>
      </c>
      <c r="D99" s="84">
        <v>1</v>
      </c>
      <c r="E99" s="84">
        <v>47</v>
      </c>
      <c r="F99" s="84">
        <v>250000</v>
      </c>
      <c r="G99" s="84">
        <v>44160</v>
      </c>
      <c r="H99" s="84">
        <v>294160</v>
      </c>
      <c r="I99" s="61">
        <v>0</v>
      </c>
      <c r="J99" s="85"/>
      <c r="K99" s="76"/>
      <c r="L99" s="85"/>
      <c r="M99" s="76"/>
      <c r="N99" s="85"/>
      <c r="O99" s="76"/>
    </row>
    <row r="100" spans="1:15" ht="24.95" customHeight="1" x14ac:dyDescent="0.25">
      <c r="A100" s="135">
        <v>2511</v>
      </c>
      <c r="B100" s="99" t="s">
        <v>101</v>
      </c>
      <c r="C100" s="130" t="s">
        <v>50</v>
      </c>
      <c r="D100" s="65">
        <v>1</v>
      </c>
      <c r="E100" s="65">
        <v>3750</v>
      </c>
      <c r="F100" s="65">
        <v>33896032</v>
      </c>
      <c r="G100" s="65">
        <v>333200</v>
      </c>
      <c r="H100" s="65">
        <v>34229232</v>
      </c>
      <c r="I100" s="65">
        <v>0</v>
      </c>
      <c r="J100" s="85"/>
      <c r="K100" s="76"/>
      <c r="L100" s="85"/>
      <c r="M100" s="76"/>
      <c r="N100" s="85"/>
      <c r="O100" s="76"/>
    </row>
    <row r="101" spans="1:15" ht="24.95" customHeight="1" x14ac:dyDescent="0.25">
      <c r="A101" s="139"/>
      <c r="B101" s="140"/>
      <c r="C101" s="130" t="s">
        <v>49</v>
      </c>
      <c r="D101" s="65">
        <v>1</v>
      </c>
      <c r="E101" s="65">
        <v>56</v>
      </c>
      <c r="F101" s="65">
        <v>412985</v>
      </c>
      <c r="G101" s="65">
        <v>3600</v>
      </c>
      <c r="H101" s="65">
        <v>416585</v>
      </c>
      <c r="I101" s="65">
        <v>0</v>
      </c>
      <c r="J101" s="85"/>
      <c r="K101" s="76"/>
      <c r="L101" s="85"/>
      <c r="M101" s="76"/>
      <c r="N101" s="85"/>
      <c r="O101" s="76"/>
    </row>
    <row r="102" spans="1:15" ht="24.95" customHeight="1" x14ac:dyDescent="0.25">
      <c r="A102" s="133"/>
      <c r="B102" s="137"/>
      <c r="C102" s="129" t="s">
        <v>66</v>
      </c>
      <c r="D102" s="84">
        <v>2</v>
      </c>
      <c r="E102" s="84">
        <v>3806</v>
      </c>
      <c r="F102" s="84">
        <v>34309017</v>
      </c>
      <c r="G102" s="84">
        <v>336800</v>
      </c>
      <c r="H102" s="84">
        <v>34645817</v>
      </c>
      <c r="I102" s="61">
        <v>0</v>
      </c>
      <c r="J102" s="85"/>
      <c r="K102" s="76"/>
      <c r="L102" s="85"/>
      <c r="M102" s="76"/>
      <c r="N102" s="85"/>
      <c r="O102" s="76"/>
    </row>
    <row r="103" spans="1:15" ht="24.95" customHeight="1" x14ac:dyDescent="0.25">
      <c r="A103" s="135">
        <v>2599</v>
      </c>
      <c r="B103" s="134" t="s">
        <v>100</v>
      </c>
      <c r="C103" s="130" t="s">
        <v>49</v>
      </c>
      <c r="D103" s="65">
        <v>1</v>
      </c>
      <c r="E103" s="65">
        <v>11</v>
      </c>
      <c r="F103" s="65">
        <v>18000</v>
      </c>
      <c r="G103" s="65">
        <v>1440</v>
      </c>
      <c r="H103" s="65">
        <v>19440</v>
      </c>
      <c r="I103" s="65">
        <v>1</v>
      </c>
      <c r="J103" s="85"/>
      <c r="K103" s="76"/>
      <c r="L103" s="85"/>
      <c r="M103" s="76"/>
      <c r="N103" s="85"/>
      <c r="O103" s="76"/>
    </row>
    <row r="104" spans="1:15" ht="24.95" customHeight="1" x14ac:dyDescent="0.25">
      <c r="A104" s="133"/>
      <c r="B104" s="132"/>
      <c r="C104" s="129" t="s">
        <v>66</v>
      </c>
      <c r="D104" s="84">
        <v>1</v>
      </c>
      <c r="E104" s="84">
        <v>11</v>
      </c>
      <c r="F104" s="84">
        <v>18000</v>
      </c>
      <c r="G104" s="84">
        <v>1440</v>
      </c>
      <c r="H104" s="84">
        <v>19440</v>
      </c>
      <c r="I104" s="61">
        <v>1</v>
      </c>
      <c r="J104" s="85"/>
      <c r="K104" s="76"/>
      <c r="L104" s="85"/>
      <c r="M104" s="76"/>
      <c r="N104" s="85"/>
      <c r="O104" s="76"/>
    </row>
    <row r="105" spans="1:15" ht="24.95" customHeight="1" x14ac:dyDescent="0.25">
      <c r="A105" s="135">
        <v>2710</v>
      </c>
      <c r="B105" s="134" t="s">
        <v>99</v>
      </c>
      <c r="C105" s="130" t="s">
        <v>50</v>
      </c>
      <c r="D105" s="65">
        <v>3</v>
      </c>
      <c r="E105" s="65">
        <v>7016</v>
      </c>
      <c r="F105" s="65">
        <v>85305181</v>
      </c>
      <c r="G105" s="65">
        <v>6139934</v>
      </c>
      <c r="H105" s="65">
        <v>91445115</v>
      </c>
      <c r="I105" s="65">
        <v>0</v>
      </c>
      <c r="J105" s="85"/>
      <c r="K105" s="76"/>
      <c r="L105" s="85"/>
      <c r="M105" s="76"/>
      <c r="N105" s="85"/>
      <c r="O105" s="76"/>
    </row>
    <row r="106" spans="1:15" ht="24.95" customHeight="1" x14ac:dyDescent="0.25">
      <c r="A106" s="139"/>
      <c r="B106" s="138"/>
      <c r="C106" s="130" t="s">
        <v>49</v>
      </c>
      <c r="D106" s="65">
        <v>1</v>
      </c>
      <c r="E106" s="65">
        <v>249</v>
      </c>
      <c r="F106" s="65">
        <v>2288000</v>
      </c>
      <c r="G106" s="65">
        <v>82000</v>
      </c>
      <c r="H106" s="65">
        <v>2370000</v>
      </c>
      <c r="I106" s="65">
        <v>0</v>
      </c>
      <c r="J106" s="85"/>
      <c r="K106" s="76"/>
      <c r="L106" s="85"/>
      <c r="M106" s="76"/>
      <c r="N106" s="85"/>
      <c r="O106" s="76"/>
    </row>
    <row r="107" spans="1:15" ht="24.95" customHeight="1" x14ac:dyDescent="0.25">
      <c r="A107" s="133"/>
      <c r="B107" s="132"/>
      <c r="C107" s="129" t="s">
        <v>66</v>
      </c>
      <c r="D107" s="84">
        <v>4</v>
      </c>
      <c r="E107" s="84">
        <v>7265</v>
      </c>
      <c r="F107" s="84">
        <v>87593181</v>
      </c>
      <c r="G107" s="84">
        <v>6221934</v>
      </c>
      <c r="H107" s="84">
        <v>93815115</v>
      </c>
      <c r="I107" s="61">
        <v>0</v>
      </c>
      <c r="J107" s="85"/>
      <c r="K107" s="76"/>
      <c r="L107" s="85"/>
      <c r="M107" s="76"/>
      <c r="N107" s="85"/>
      <c r="O107" s="76"/>
    </row>
    <row r="108" spans="1:15" ht="24.95" customHeight="1" x14ac:dyDescent="0.25">
      <c r="A108" s="135">
        <v>2732</v>
      </c>
      <c r="B108" s="134" t="s">
        <v>98</v>
      </c>
      <c r="C108" s="130" t="s">
        <v>50</v>
      </c>
      <c r="D108" s="65">
        <v>1</v>
      </c>
      <c r="E108" s="65">
        <v>2869</v>
      </c>
      <c r="F108" s="65">
        <v>30544263</v>
      </c>
      <c r="G108" s="65">
        <v>2817750</v>
      </c>
      <c r="H108" s="65">
        <v>33362013</v>
      </c>
      <c r="I108" s="65">
        <v>0</v>
      </c>
      <c r="J108" s="85"/>
      <c r="K108" s="76"/>
      <c r="L108" s="85"/>
      <c r="M108" s="76"/>
      <c r="N108" s="85"/>
      <c r="O108" s="76"/>
    </row>
    <row r="109" spans="1:15" ht="24.95" customHeight="1" x14ac:dyDescent="0.25">
      <c r="A109" s="133"/>
      <c r="B109" s="132"/>
      <c r="C109" s="129" t="s">
        <v>66</v>
      </c>
      <c r="D109" s="84">
        <v>1</v>
      </c>
      <c r="E109" s="84">
        <v>2869</v>
      </c>
      <c r="F109" s="84">
        <v>30544263</v>
      </c>
      <c r="G109" s="84">
        <v>2817750</v>
      </c>
      <c r="H109" s="84">
        <v>33362013</v>
      </c>
      <c r="I109" s="61">
        <v>0</v>
      </c>
      <c r="J109" s="85"/>
      <c r="K109" s="76"/>
      <c r="L109" s="85"/>
      <c r="M109" s="76"/>
      <c r="N109" s="85"/>
      <c r="O109" s="76"/>
    </row>
    <row r="110" spans="1:15" ht="24.95" customHeight="1" x14ac:dyDescent="0.25">
      <c r="A110" s="135">
        <v>2750</v>
      </c>
      <c r="B110" s="99" t="s">
        <v>97</v>
      </c>
      <c r="C110" s="130" t="s">
        <v>49</v>
      </c>
      <c r="D110" s="65">
        <v>3</v>
      </c>
      <c r="E110" s="65">
        <v>80</v>
      </c>
      <c r="F110" s="65">
        <v>455700</v>
      </c>
      <c r="G110" s="65">
        <v>17642</v>
      </c>
      <c r="H110" s="65">
        <v>473342</v>
      </c>
      <c r="I110" s="65">
        <v>3</v>
      </c>
      <c r="J110" s="85"/>
      <c r="K110" s="76"/>
      <c r="L110" s="85"/>
      <c r="M110" s="76"/>
      <c r="N110" s="85"/>
      <c r="O110" s="76"/>
    </row>
    <row r="111" spans="1:15" ht="24.95" customHeight="1" x14ac:dyDescent="0.25">
      <c r="A111" s="133"/>
      <c r="B111" s="137"/>
      <c r="C111" s="129" t="s">
        <v>66</v>
      </c>
      <c r="D111" s="84">
        <v>3</v>
      </c>
      <c r="E111" s="84">
        <v>80</v>
      </c>
      <c r="F111" s="84">
        <v>455700</v>
      </c>
      <c r="G111" s="84">
        <v>17642</v>
      </c>
      <c r="H111" s="84">
        <v>473342</v>
      </c>
      <c r="I111" s="61">
        <v>3</v>
      </c>
      <c r="J111" s="85"/>
      <c r="K111" s="76"/>
      <c r="L111" s="85"/>
      <c r="M111" s="76"/>
      <c r="N111" s="85"/>
      <c r="O111" s="76"/>
    </row>
    <row r="112" spans="1:15" ht="24.95" customHeight="1" x14ac:dyDescent="0.25">
      <c r="A112" s="135">
        <v>2811</v>
      </c>
      <c r="B112" s="134" t="s">
        <v>96</v>
      </c>
      <c r="C112" s="130" t="s">
        <v>3</v>
      </c>
      <c r="D112" s="65">
        <v>1</v>
      </c>
      <c r="E112" s="65">
        <v>2002</v>
      </c>
      <c r="F112" s="65">
        <v>28335029</v>
      </c>
      <c r="G112" s="65">
        <v>3969867</v>
      </c>
      <c r="H112" s="65">
        <v>32304896</v>
      </c>
      <c r="I112" s="65">
        <v>0</v>
      </c>
      <c r="J112" s="85"/>
      <c r="K112" s="76"/>
      <c r="L112" s="85"/>
      <c r="M112" s="76"/>
      <c r="N112" s="85"/>
      <c r="O112" s="76"/>
    </row>
    <row r="113" spans="1:15" ht="24.95" customHeight="1" x14ac:dyDescent="0.25">
      <c r="A113" s="139"/>
      <c r="B113" s="138"/>
      <c r="C113" s="130" t="s">
        <v>50</v>
      </c>
      <c r="D113" s="65">
        <v>1</v>
      </c>
      <c r="E113" s="65">
        <v>1634</v>
      </c>
      <c r="F113" s="65">
        <v>15252354</v>
      </c>
      <c r="G113" s="65">
        <v>1805974</v>
      </c>
      <c r="H113" s="65">
        <v>17058328</v>
      </c>
      <c r="I113" s="65">
        <v>0</v>
      </c>
      <c r="J113" s="85"/>
      <c r="K113" s="76"/>
      <c r="L113" s="85"/>
      <c r="M113" s="76"/>
      <c r="N113" s="85"/>
      <c r="O113" s="76"/>
    </row>
    <row r="114" spans="1:15" ht="24.95" customHeight="1" x14ac:dyDescent="0.25">
      <c r="A114" s="133"/>
      <c r="B114" s="132"/>
      <c r="C114" s="129" t="s">
        <v>66</v>
      </c>
      <c r="D114" s="84">
        <v>2</v>
      </c>
      <c r="E114" s="84">
        <v>3636</v>
      </c>
      <c r="F114" s="84">
        <v>43587383</v>
      </c>
      <c r="G114" s="84">
        <v>5775841</v>
      </c>
      <c r="H114" s="84">
        <v>49363224</v>
      </c>
      <c r="I114" s="61">
        <v>0</v>
      </c>
      <c r="J114" s="85"/>
      <c r="K114" s="76"/>
      <c r="L114" s="85"/>
      <c r="M114" s="76"/>
      <c r="N114" s="85"/>
      <c r="O114" s="76"/>
    </row>
    <row r="115" spans="1:15" ht="24.95" customHeight="1" x14ac:dyDescent="0.25">
      <c r="A115" s="135">
        <v>2819</v>
      </c>
      <c r="B115" s="134" t="s">
        <v>95</v>
      </c>
      <c r="C115" s="130" t="s">
        <v>3</v>
      </c>
      <c r="D115" s="65">
        <v>1</v>
      </c>
      <c r="E115" s="65">
        <v>3381</v>
      </c>
      <c r="F115" s="65">
        <v>7900922</v>
      </c>
      <c r="G115" s="65">
        <v>128502</v>
      </c>
      <c r="H115" s="65">
        <v>8029424</v>
      </c>
      <c r="I115" s="65">
        <v>0</v>
      </c>
      <c r="J115" s="85"/>
      <c r="K115" s="76"/>
      <c r="L115" s="85"/>
      <c r="M115" s="76"/>
      <c r="N115" s="85"/>
      <c r="O115" s="76"/>
    </row>
    <row r="116" spans="1:15" ht="24.95" customHeight="1" x14ac:dyDescent="0.25">
      <c r="A116" s="133"/>
      <c r="B116" s="132"/>
      <c r="C116" s="129" t="s">
        <v>66</v>
      </c>
      <c r="D116" s="84">
        <v>1</v>
      </c>
      <c r="E116" s="84">
        <v>3381</v>
      </c>
      <c r="F116" s="84">
        <v>7900922</v>
      </c>
      <c r="G116" s="84">
        <v>128502</v>
      </c>
      <c r="H116" s="84">
        <v>8029424</v>
      </c>
      <c r="I116" s="61">
        <v>0</v>
      </c>
      <c r="J116" s="85"/>
      <c r="K116" s="76"/>
      <c r="L116" s="85"/>
      <c r="M116" s="76"/>
      <c r="N116" s="85"/>
      <c r="O116" s="76"/>
    </row>
    <row r="117" spans="1:15" ht="24.95" customHeight="1" x14ac:dyDescent="0.25">
      <c r="A117" s="135">
        <v>2910</v>
      </c>
      <c r="B117" s="99" t="s">
        <v>94</v>
      </c>
      <c r="C117" s="130" t="s">
        <v>50</v>
      </c>
      <c r="D117" s="65">
        <v>1</v>
      </c>
      <c r="E117" s="65">
        <v>5943</v>
      </c>
      <c r="F117" s="65">
        <v>53413000</v>
      </c>
      <c r="G117" s="65">
        <v>6705762</v>
      </c>
      <c r="H117" s="65">
        <v>60118762</v>
      </c>
      <c r="I117" s="65">
        <v>0</v>
      </c>
      <c r="J117" s="85"/>
      <c r="K117" s="76"/>
      <c r="L117" s="85"/>
      <c r="M117" s="76"/>
      <c r="N117" s="85"/>
      <c r="O117" s="76"/>
    </row>
    <row r="118" spans="1:15" ht="24.95" customHeight="1" x14ac:dyDescent="0.25">
      <c r="A118" s="133"/>
      <c r="B118" s="137"/>
      <c r="C118" s="129" t="s">
        <v>66</v>
      </c>
      <c r="D118" s="84">
        <v>1</v>
      </c>
      <c r="E118" s="84">
        <v>5943</v>
      </c>
      <c r="F118" s="84">
        <v>53413000</v>
      </c>
      <c r="G118" s="84">
        <v>6705762</v>
      </c>
      <c r="H118" s="84">
        <v>60118762</v>
      </c>
      <c r="I118" s="136">
        <v>0</v>
      </c>
      <c r="J118" s="85"/>
      <c r="K118" s="76"/>
      <c r="L118" s="85"/>
      <c r="M118" s="76"/>
      <c r="N118" s="85"/>
      <c r="O118" s="76"/>
    </row>
    <row r="119" spans="1:15" ht="24.95" customHeight="1" x14ac:dyDescent="0.25">
      <c r="A119" s="135">
        <v>2920</v>
      </c>
      <c r="B119" s="134" t="s">
        <v>93</v>
      </c>
      <c r="C119" s="130" t="s">
        <v>49</v>
      </c>
      <c r="D119" s="65">
        <v>1</v>
      </c>
      <c r="E119" s="65">
        <v>68</v>
      </c>
      <c r="F119" s="65">
        <v>494000</v>
      </c>
      <c r="G119" s="65">
        <v>7740</v>
      </c>
      <c r="H119" s="65">
        <v>501740</v>
      </c>
      <c r="I119" s="65">
        <v>0</v>
      </c>
      <c r="J119" s="85"/>
      <c r="K119" s="76"/>
      <c r="L119" s="85"/>
      <c r="M119" s="76"/>
      <c r="N119" s="85"/>
      <c r="O119" s="76"/>
    </row>
    <row r="120" spans="1:15" ht="36.75" customHeight="1" x14ac:dyDescent="0.25">
      <c r="A120" s="133"/>
      <c r="B120" s="132"/>
      <c r="C120" s="129" t="s">
        <v>66</v>
      </c>
      <c r="D120" s="84">
        <v>1</v>
      </c>
      <c r="E120" s="84">
        <v>68</v>
      </c>
      <c r="F120" s="84">
        <v>494000</v>
      </c>
      <c r="G120" s="84">
        <v>7740</v>
      </c>
      <c r="H120" s="84">
        <v>501740</v>
      </c>
      <c r="I120" s="61">
        <v>0</v>
      </c>
      <c r="J120" s="85"/>
      <c r="K120" s="76"/>
      <c r="L120" s="85"/>
      <c r="M120" s="76"/>
      <c r="N120" s="85"/>
      <c r="O120" s="76"/>
    </row>
    <row r="121" spans="1:15" ht="24.95" customHeight="1" x14ac:dyDescent="0.25">
      <c r="A121" s="131">
        <v>3100</v>
      </c>
      <c r="B121" s="109" t="s">
        <v>92</v>
      </c>
      <c r="C121" s="130" t="s">
        <v>3</v>
      </c>
      <c r="D121" s="65">
        <v>1</v>
      </c>
      <c r="E121" s="65">
        <v>61</v>
      </c>
      <c r="F121" s="65">
        <v>663880</v>
      </c>
      <c r="G121" s="65">
        <v>0</v>
      </c>
      <c r="H121" s="65">
        <v>663880</v>
      </c>
      <c r="I121" s="65">
        <v>0</v>
      </c>
      <c r="J121" s="85"/>
      <c r="K121" s="76"/>
      <c r="L121" s="85"/>
      <c r="M121" s="76"/>
      <c r="N121" s="85"/>
      <c r="O121" s="76"/>
    </row>
    <row r="122" spans="1:15" ht="24.95" customHeight="1" x14ac:dyDescent="0.25">
      <c r="A122" s="124"/>
      <c r="B122" s="123"/>
      <c r="C122" s="130" t="s">
        <v>49</v>
      </c>
      <c r="D122" s="65">
        <v>2</v>
      </c>
      <c r="E122" s="65">
        <v>75</v>
      </c>
      <c r="F122" s="65">
        <v>197057</v>
      </c>
      <c r="G122" s="65">
        <v>8700</v>
      </c>
      <c r="H122" s="65">
        <v>205757</v>
      </c>
      <c r="I122" s="65">
        <v>8</v>
      </c>
      <c r="J122" s="85"/>
      <c r="K122" s="76"/>
      <c r="L122" s="85"/>
      <c r="M122" s="76"/>
      <c r="N122" s="85"/>
      <c r="O122" s="76"/>
    </row>
    <row r="123" spans="1:15" ht="24.95" customHeight="1" x14ac:dyDescent="0.25">
      <c r="A123" s="124"/>
      <c r="B123" s="123"/>
      <c r="C123" s="129" t="s">
        <v>66</v>
      </c>
      <c r="D123" s="84">
        <v>3</v>
      </c>
      <c r="E123" s="84">
        <v>136</v>
      </c>
      <c r="F123" s="84">
        <v>860937</v>
      </c>
      <c r="G123" s="84">
        <v>8700</v>
      </c>
      <c r="H123" s="84">
        <v>869637</v>
      </c>
      <c r="I123" s="61">
        <v>8</v>
      </c>
      <c r="J123" s="85"/>
      <c r="K123" s="76"/>
      <c r="L123" s="85"/>
      <c r="M123" s="76"/>
      <c r="N123" s="85"/>
      <c r="O123" s="76"/>
    </row>
    <row r="124" spans="1:15" ht="24.95" customHeight="1" x14ac:dyDescent="0.25">
      <c r="A124" s="64" t="s">
        <v>46</v>
      </c>
      <c r="B124" s="63"/>
      <c r="C124" s="63"/>
      <c r="D124" s="84">
        <v>598</v>
      </c>
      <c r="E124" s="84">
        <v>114057</v>
      </c>
      <c r="F124" s="84">
        <v>1341740384</v>
      </c>
      <c r="G124" s="84">
        <v>102415091</v>
      </c>
      <c r="H124" s="84">
        <v>1444155475</v>
      </c>
      <c r="I124" s="61">
        <v>453</v>
      </c>
      <c r="J124" s="85"/>
      <c r="K124" s="85"/>
      <c r="L124" s="85"/>
      <c r="M124" s="76"/>
      <c r="N124" s="85"/>
      <c r="O124" s="76"/>
    </row>
    <row r="125" spans="1:15" ht="24.95" customHeight="1" x14ac:dyDescent="0.25">
      <c r="A125" s="128"/>
      <c r="B125" s="127" t="s">
        <v>45</v>
      </c>
      <c r="C125" s="126"/>
      <c r="D125" s="84">
        <v>600</v>
      </c>
      <c r="E125" s="84">
        <v>114307</v>
      </c>
      <c r="F125" s="84">
        <v>1346742119</v>
      </c>
      <c r="G125" s="84">
        <v>102789351</v>
      </c>
      <c r="H125" s="84">
        <v>1449531470</v>
      </c>
      <c r="I125" s="61">
        <v>455</v>
      </c>
      <c r="J125" s="76"/>
      <c r="K125" s="76"/>
      <c r="L125" s="76"/>
      <c r="M125" s="76"/>
      <c r="N125" s="85"/>
      <c r="O125" s="76"/>
    </row>
    <row r="126" spans="1:15" ht="15" customHeight="1" x14ac:dyDescent="0.25">
      <c r="A126" s="121"/>
      <c r="B126" s="121"/>
      <c r="J126" s="76"/>
      <c r="K126" s="76"/>
      <c r="L126" s="76"/>
      <c r="M126" s="76"/>
      <c r="N126" s="125"/>
      <c r="O126" s="76"/>
    </row>
    <row r="127" spans="1:15" ht="15" customHeight="1" x14ac:dyDescent="0.25">
      <c r="A127" s="121"/>
      <c r="B127" s="121"/>
      <c r="J127" s="76"/>
      <c r="K127" s="76"/>
      <c r="L127" s="76"/>
      <c r="M127" s="76"/>
      <c r="N127" s="125"/>
      <c r="O127" s="76"/>
    </row>
    <row r="128" spans="1:15" ht="15" customHeight="1" x14ac:dyDescent="0.25">
      <c r="A128" s="121"/>
      <c r="B128" s="121"/>
      <c r="C128" s="83"/>
      <c r="D128" s="83"/>
      <c r="E128" s="83"/>
      <c r="J128" s="76"/>
      <c r="K128" s="76"/>
      <c r="L128" s="76"/>
      <c r="M128" s="76"/>
      <c r="N128" s="125"/>
      <c r="O128" s="76"/>
    </row>
    <row r="129" spans="1:20" ht="15" customHeight="1" x14ac:dyDescent="0.25">
      <c r="A129" s="121"/>
      <c r="B129" s="121"/>
      <c r="I129" s="74"/>
      <c r="J129" s="86"/>
      <c r="K129" s="86"/>
      <c r="L129" s="86"/>
      <c r="M129" s="86"/>
      <c r="N129" s="76"/>
      <c r="O129" s="76"/>
      <c r="P129" s="76"/>
      <c r="Q129" s="76"/>
      <c r="R129" s="76"/>
      <c r="S129" s="85"/>
      <c r="T129" s="76"/>
    </row>
    <row r="130" spans="1:20" ht="15" customHeight="1" x14ac:dyDescent="0.25">
      <c r="A130" s="121"/>
      <c r="B130" s="121"/>
      <c r="C130" s="76"/>
      <c r="D130" s="76"/>
      <c r="E130" s="76"/>
      <c r="F130" s="76"/>
      <c r="I130" s="77"/>
      <c r="J130" s="86"/>
      <c r="K130" s="86"/>
      <c r="L130" s="86"/>
      <c r="M130" s="86"/>
      <c r="N130" s="85"/>
      <c r="O130" s="76"/>
    </row>
    <row r="131" spans="1:20" x14ac:dyDescent="0.25">
      <c r="A131" s="124"/>
      <c r="B131" s="123"/>
      <c r="H131" s="85"/>
      <c r="I131" s="85"/>
      <c r="J131" s="85"/>
      <c r="K131" s="85"/>
      <c r="L131" s="85"/>
      <c r="M131" s="85"/>
      <c r="N131" s="85"/>
      <c r="O131" s="76"/>
    </row>
    <row r="132" spans="1:20" x14ac:dyDescent="0.25">
      <c r="A132" s="121"/>
      <c r="B132" s="121"/>
      <c r="D132" s="76"/>
      <c r="E132" s="76"/>
      <c r="F132" s="76"/>
      <c r="G132" s="76"/>
      <c r="H132" s="76"/>
      <c r="I132" s="77"/>
      <c r="J132" s="76"/>
      <c r="K132" s="76"/>
      <c r="L132" s="76"/>
      <c r="M132" s="76"/>
      <c r="N132" s="76"/>
      <c r="O132" s="76"/>
    </row>
    <row r="133" spans="1:20" x14ac:dyDescent="0.25">
      <c r="A133" s="121"/>
      <c r="J133" s="76"/>
      <c r="K133" s="76"/>
      <c r="L133" s="76"/>
      <c r="M133" s="76"/>
      <c r="N133" s="76"/>
      <c r="O133" s="76"/>
    </row>
    <row r="134" spans="1:20" ht="15" customHeight="1" x14ac:dyDescent="0.25">
      <c r="A134" s="121"/>
      <c r="B134" s="122"/>
      <c r="C134" s="82"/>
      <c r="J134" s="76"/>
      <c r="K134" s="76"/>
      <c r="L134" s="76"/>
      <c r="M134" s="76"/>
      <c r="N134" s="76"/>
      <c r="O134" s="76"/>
    </row>
    <row r="135" spans="1:20" x14ac:dyDescent="0.25">
      <c r="A135" s="121"/>
      <c r="B135" s="121"/>
      <c r="C135" s="76"/>
      <c r="D135" s="76"/>
      <c r="E135" s="76"/>
      <c r="F135" s="76"/>
      <c r="G135" s="76"/>
      <c r="H135" s="76"/>
      <c r="I135" s="77"/>
      <c r="J135" s="76"/>
      <c r="K135" s="76"/>
      <c r="L135" s="76"/>
      <c r="M135" s="76"/>
      <c r="N135" s="76"/>
      <c r="O135" s="76"/>
    </row>
  </sheetData>
  <mergeCells count="25">
    <mergeCell ref="B115:B116"/>
    <mergeCell ref="B119:B120"/>
    <mergeCell ref="B93:B95"/>
    <mergeCell ref="B98:B99"/>
    <mergeCell ref="B103:B104"/>
    <mergeCell ref="B105:B107"/>
    <mergeCell ref="B108:B109"/>
    <mergeCell ref="B112:B114"/>
    <mergeCell ref="B71:B72"/>
    <mergeCell ref="B73:B75"/>
    <mergeCell ref="B76:B79"/>
    <mergeCell ref="B80:B81"/>
    <mergeCell ref="B90:B92"/>
    <mergeCell ref="A1:I1"/>
    <mergeCell ref="B46:B47"/>
    <mergeCell ref="A124:C124"/>
    <mergeCell ref="B4:B5"/>
    <mergeCell ref="B27:B28"/>
    <mergeCell ref="B29:B30"/>
    <mergeCell ref="B33:B34"/>
    <mergeCell ref="B38:B39"/>
    <mergeCell ref="B42:B43"/>
    <mergeCell ref="A17:I17"/>
    <mergeCell ref="B50:B51"/>
    <mergeCell ref="B48:B49"/>
  </mergeCells>
  <printOptions horizontalCentered="1" verticalCentered="1"/>
  <pageMargins left="0.75" right="0.75" top="1" bottom="1" header="0.5" footer="0.5"/>
  <pageSetup paperSize="9" firstPageNumber="18" orientation="landscape" useFirstPageNumber="1" verticalDpi="300" r:id="rId1"/>
  <headerFooter>
    <oddFooter>&amp;C&amp;P</oddFooter>
  </headerFooter>
  <rowBreaks count="9" manualBreakCount="9">
    <brk id="16" max="8" man="1"/>
    <brk id="30" max="8" man="1"/>
    <brk id="43" max="8" man="1"/>
    <brk id="56" max="8" man="1"/>
    <brk id="70" max="8" man="1"/>
    <brk id="81" max="8" man="1"/>
    <brk id="92" max="8" man="1"/>
    <brk id="104" max="8" man="1"/>
    <brk id="11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rightToLeft="1" workbookViewId="0">
      <selection sqref="A1:I1"/>
    </sheetView>
  </sheetViews>
  <sheetFormatPr defaultColWidth="0" defaultRowHeight="15" zeroHeight="1" x14ac:dyDescent="0.25"/>
  <cols>
    <col min="1" max="1" width="5" style="74" customWidth="1"/>
    <col min="2" max="2" width="20.28515625" style="74" customWidth="1"/>
    <col min="3" max="3" width="16.85546875" style="75" customWidth="1"/>
    <col min="4" max="4" width="14.140625" style="75" customWidth="1"/>
    <col min="5" max="5" width="14.28515625" style="75" customWidth="1"/>
    <col min="6" max="6" width="14.140625" style="75" customWidth="1"/>
    <col min="7" max="7" width="14.7109375" style="74" customWidth="1"/>
    <col min="8" max="8" width="15.140625" style="74" customWidth="1"/>
    <col min="9" max="9" width="14.42578125" style="74" customWidth="1"/>
    <col min="10" max="16384" width="0" style="74" hidden="1"/>
  </cols>
  <sheetData>
    <row r="1" spans="1:16" ht="18.75" x14ac:dyDescent="0.3">
      <c r="A1" s="158" t="s">
        <v>150</v>
      </c>
      <c r="B1" s="158"/>
      <c r="C1" s="158"/>
      <c r="D1" s="158"/>
      <c r="E1" s="158"/>
      <c r="F1" s="158"/>
      <c r="G1" s="158"/>
      <c r="H1" s="158"/>
      <c r="I1" s="158"/>
      <c r="M1" s="76"/>
      <c r="N1" s="76"/>
      <c r="O1" s="76"/>
      <c r="P1" s="76"/>
    </row>
    <row r="2" spans="1:16" ht="18.75" x14ac:dyDescent="0.25">
      <c r="A2" s="157"/>
      <c r="D2" s="74"/>
      <c r="E2" s="74"/>
      <c r="F2" s="74"/>
      <c r="G2" s="78"/>
      <c r="H2" s="78"/>
      <c r="M2" s="76"/>
      <c r="N2" s="76"/>
      <c r="O2" s="76"/>
      <c r="P2" s="76"/>
    </row>
    <row r="3" spans="1:16" ht="50.25" customHeight="1" x14ac:dyDescent="0.25">
      <c r="A3" s="70" t="s">
        <v>64</v>
      </c>
      <c r="B3" s="70" t="s">
        <v>63</v>
      </c>
      <c r="C3" s="70" t="s">
        <v>62</v>
      </c>
      <c r="D3" s="70" t="s">
        <v>149</v>
      </c>
      <c r="E3" s="70" t="s">
        <v>148</v>
      </c>
      <c r="F3" s="70" t="s">
        <v>147</v>
      </c>
      <c r="G3" s="70" t="s">
        <v>146</v>
      </c>
      <c r="H3" s="70" t="s">
        <v>145</v>
      </c>
      <c r="I3" s="70" t="s">
        <v>144</v>
      </c>
      <c r="M3" s="76"/>
      <c r="N3" s="76"/>
      <c r="O3" s="76"/>
      <c r="P3" s="76"/>
    </row>
    <row r="4" spans="1:16" ht="24.95" customHeight="1" x14ac:dyDescent="0.25">
      <c r="A4" s="130" t="s">
        <v>55</v>
      </c>
      <c r="B4" s="130" t="s">
        <v>54</v>
      </c>
      <c r="C4" s="130" t="s">
        <v>3</v>
      </c>
      <c r="D4" s="130">
        <v>1910411</v>
      </c>
      <c r="E4" s="130">
        <v>1910411</v>
      </c>
      <c r="F4" s="130">
        <v>0</v>
      </c>
      <c r="G4" s="130">
        <v>0</v>
      </c>
      <c r="H4" s="130">
        <v>1910411</v>
      </c>
      <c r="I4" s="130">
        <v>1910411</v>
      </c>
      <c r="J4" s="76"/>
      <c r="K4" s="76"/>
      <c r="L4" s="76"/>
      <c r="M4" s="76"/>
      <c r="N4" s="76"/>
      <c r="O4" s="81"/>
      <c r="P4" s="76"/>
    </row>
    <row r="5" spans="1:16" ht="24.95" customHeight="1" x14ac:dyDescent="0.25">
      <c r="A5" s="156"/>
      <c r="B5" s="156"/>
      <c r="C5" s="130" t="s">
        <v>49</v>
      </c>
      <c r="D5" s="130">
        <v>7733228</v>
      </c>
      <c r="E5" s="130">
        <v>7733228</v>
      </c>
      <c r="F5" s="130">
        <v>0</v>
      </c>
      <c r="G5" s="130">
        <v>0</v>
      </c>
      <c r="H5" s="130">
        <v>7733228</v>
      </c>
      <c r="I5" s="130">
        <v>7733228</v>
      </c>
      <c r="J5" s="76"/>
      <c r="K5" s="76"/>
      <c r="L5" s="76"/>
      <c r="M5" s="76"/>
      <c r="N5" s="76"/>
      <c r="O5" s="81"/>
      <c r="P5" s="76"/>
    </row>
    <row r="6" spans="1:16" ht="24.95" customHeight="1" x14ac:dyDescent="0.25">
      <c r="A6" s="64" t="s">
        <v>53</v>
      </c>
      <c r="B6" s="63"/>
      <c r="C6" s="63"/>
      <c r="D6" s="84">
        <v>9643639</v>
      </c>
      <c r="E6" s="84">
        <v>9643639</v>
      </c>
      <c r="F6" s="84">
        <v>0</v>
      </c>
      <c r="G6" s="84">
        <v>0</v>
      </c>
      <c r="H6" s="84">
        <v>9643639</v>
      </c>
      <c r="I6" s="61">
        <v>9643639</v>
      </c>
      <c r="J6" s="82"/>
      <c r="K6" s="82"/>
      <c r="L6" s="82"/>
      <c r="M6" s="82"/>
      <c r="N6" s="82"/>
      <c r="O6" s="81"/>
      <c r="P6" s="76"/>
    </row>
    <row r="7" spans="1:16" ht="24.95" customHeight="1" x14ac:dyDescent="0.25">
      <c r="A7" s="130" t="s">
        <v>52</v>
      </c>
      <c r="B7" s="130" t="s">
        <v>51</v>
      </c>
      <c r="C7" s="130" t="s">
        <v>3</v>
      </c>
      <c r="D7" s="130">
        <v>1964916238</v>
      </c>
      <c r="E7" s="130">
        <v>2032803299</v>
      </c>
      <c r="F7" s="130">
        <v>3829484</v>
      </c>
      <c r="G7" s="130">
        <v>22580674</v>
      </c>
      <c r="H7" s="130">
        <v>2059213457</v>
      </c>
      <c r="I7" s="130">
        <v>2056351074</v>
      </c>
      <c r="J7" s="76"/>
      <c r="K7" s="76"/>
      <c r="L7" s="76"/>
      <c r="M7" s="76"/>
      <c r="N7" s="76"/>
      <c r="O7" s="81"/>
      <c r="P7" s="76"/>
    </row>
    <row r="8" spans="1:16" ht="24.95" customHeight="1" x14ac:dyDescent="0.25">
      <c r="A8" s="156"/>
      <c r="B8" s="156"/>
      <c r="C8" s="130" t="s">
        <v>50</v>
      </c>
      <c r="D8" s="130">
        <v>2054666201</v>
      </c>
      <c r="E8" s="130">
        <v>2197068725</v>
      </c>
      <c r="F8" s="130">
        <v>12777129</v>
      </c>
      <c r="G8" s="130">
        <v>41609695</v>
      </c>
      <c r="H8" s="130">
        <v>2251455549</v>
      </c>
      <c r="I8" s="130">
        <v>2251042473</v>
      </c>
      <c r="J8" s="76"/>
      <c r="K8" s="76"/>
      <c r="L8" s="76"/>
      <c r="M8" s="76"/>
      <c r="N8" s="76"/>
      <c r="O8" s="81"/>
      <c r="P8" s="76"/>
    </row>
    <row r="9" spans="1:16" ht="24.95" customHeight="1" x14ac:dyDescent="0.25">
      <c r="A9" s="156"/>
      <c r="B9" s="156"/>
      <c r="C9" s="130" t="s">
        <v>49</v>
      </c>
      <c r="D9" s="130">
        <v>2401495385</v>
      </c>
      <c r="E9" s="130">
        <v>2407241668</v>
      </c>
      <c r="F9" s="130">
        <v>404904</v>
      </c>
      <c r="G9" s="130">
        <v>129929536</v>
      </c>
      <c r="H9" s="130">
        <v>2537576108</v>
      </c>
      <c r="I9" s="130">
        <v>2537521108</v>
      </c>
      <c r="J9" s="76"/>
      <c r="K9" s="76"/>
      <c r="L9" s="76"/>
      <c r="M9" s="76"/>
      <c r="N9" s="76"/>
      <c r="O9" s="81"/>
      <c r="P9" s="76"/>
    </row>
    <row r="10" spans="1:16" ht="24.95" customHeight="1" x14ac:dyDescent="0.25">
      <c r="A10" s="156"/>
      <c r="B10" s="156"/>
      <c r="C10" s="130" t="s">
        <v>48</v>
      </c>
      <c r="D10" s="130">
        <v>7209593</v>
      </c>
      <c r="E10" s="130">
        <v>7178399</v>
      </c>
      <c r="F10" s="130">
        <v>-570425</v>
      </c>
      <c r="G10" s="130">
        <v>3281110</v>
      </c>
      <c r="H10" s="130">
        <v>9889084</v>
      </c>
      <c r="I10" s="130">
        <v>9889084</v>
      </c>
      <c r="J10" s="76"/>
      <c r="K10" s="76"/>
      <c r="L10" s="76"/>
      <c r="M10" s="76"/>
      <c r="N10" s="76"/>
      <c r="O10" s="81"/>
      <c r="P10" s="76"/>
    </row>
    <row r="11" spans="1:16" ht="24.95" customHeight="1" x14ac:dyDescent="0.25">
      <c r="A11" s="156"/>
      <c r="B11" s="156"/>
      <c r="C11" s="130" t="s">
        <v>47</v>
      </c>
      <c r="D11" s="130">
        <v>332215863</v>
      </c>
      <c r="E11" s="130">
        <v>327394833</v>
      </c>
      <c r="F11" s="130">
        <v>-511667</v>
      </c>
      <c r="G11" s="130">
        <v>0</v>
      </c>
      <c r="H11" s="130">
        <v>326883166</v>
      </c>
      <c r="I11" s="130">
        <v>326883166</v>
      </c>
      <c r="J11" s="76"/>
      <c r="K11" s="76"/>
      <c r="L11" s="76"/>
      <c r="M11" s="76"/>
      <c r="N11" s="76"/>
      <c r="O11" s="81"/>
      <c r="P11" s="76"/>
    </row>
    <row r="12" spans="1:16" ht="24.95" customHeight="1" x14ac:dyDescent="0.25">
      <c r="A12" s="64" t="s">
        <v>46</v>
      </c>
      <c r="B12" s="63"/>
      <c r="C12" s="63"/>
      <c r="D12" s="84">
        <v>6760503280</v>
      </c>
      <c r="E12" s="84">
        <v>6971686924</v>
      </c>
      <c r="F12" s="84">
        <v>15929425</v>
      </c>
      <c r="G12" s="84">
        <v>197401015</v>
      </c>
      <c r="H12" s="84">
        <v>7185017364</v>
      </c>
      <c r="I12" s="61">
        <v>7181686905</v>
      </c>
      <c r="J12" s="82"/>
      <c r="K12" s="82"/>
      <c r="L12" s="82"/>
      <c r="M12" s="82"/>
      <c r="N12" s="82"/>
      <c r="O12" s="81"/>
      <c r="P12" s="76"/>
    </row>
    <row r="13" spans="1:16" ht="24.95" customHeight="1" x14ac:dyDescent="0.25">
      <c r="A13" s="64" t="s">
        <v>45</v>
      </c>
      <c r="B13" s="63"/>
      <c r="C13" s="63"/>
      <c r="D13" s="84">
        <v>6770146919</v>
      </c>
      <c r="E13" s="84">
        <v>6981330563</v>
      </c>
      <c r="F13" s="84">
        <v>15929425</v>
      </c>
      <c r="G13" s="84">
        <v>197401015</v>
      </c>
      <c r="H13" s="84">
        <v>7194661003</v>
      </c>
      <c r="I13" s="61">
        <v>7191330544</v>
      </c>
      <c r="J13" s="82"/>
      <c r="K13" s="82"/>
      <c r="L13" s="82"/>
      <c r="M13" s="82"/>
      <c r="N13" s="82"/>
      <c r="O13" s="76"/>
      <c r="P13" s="76"/>
    </row>
    <row r="14" spans="1:16" hidden="1" x14ac:dyDescent="0.25">
      <c r="A14" s="76"/>
      <c r="B14" s="76"/>
      <c r="C14" s="77"/>
      <c r="D14" s="77"/>
      <c r="E14" s="77"/>
      <c r="F14" s="77"/>
      <c r="G14" s="76"/>
      <c r="H14" s="76"/>
      <c r="I14" s="76"/>
      <c r="J14" s="76"/>
      <c r="K14" s="76"/>
      <c r="L14" s="76"/>
      <c r="M14" s="76"/>
      <c r="N14" s="76"/>
      <c r="O14" s="76"/>
      <c r="P14" s="76"/>
    </row>
  </sheetData>
  <mergeCells count="4">
    <mergeCell ref="A1:I1"/>
    <mergeCell ref="A6:C6"/>
    <mergeCell ref="A12:C12"/>
    <mergeCell ref="A13:C13"/>
  </mergeCells>
  <printOptions horizontalCentered="1" verticalCentered="1"/>
  <pageMargins left="0.75" right="0.75" top="1" bottom="1" header="0.5" footer="0.5"/>
  <pageSetup paperSize="9" firstPageNumber="28" orientation="landscape" useFirstPageNumber="1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rightToLeft="1" view="pageBreakPreview" zoomScaleNormal="100" zoomScaleSheetLayoutView="100" workbookViewId="0">
      <selection sqref="A1:I1"/>
    </sheetView>
  </sheetViews>
  <sheetFormatPr defaultColWidth="0" defaultRowHeight="15" zeroHeight="1" x14ac:dyDescent="0.25"/>
  <cols>
    <col min="1" max="1" width="5.28515625" style="74" customWidth="1"/>
    <col min="2" max="2" width="23.7109375" style="74" customWidth="1"/>
    <col min="3" max="3" width="17.140625" style="159" customWidth="1"/>
    <col min="4" max="4" width="14.140625" style="159" customWidth="1"/>
    <col min="5" max="5" width="14" style="159" customWidth="1"/>
    <col min="6" max="6" width="13.42578125" style="159" customWidth="1"/>
    <col min="7" max="7" width="12.85546875" style="159" customWidth="1"/>
    <col min="8" max="8" width="15.28515625" style="159" customWidth="1"/>
    <col min="9" max="9" width="13.85546875" style="159" customWidth="1"/>
    <col min="10" max="16384" width="0" style="74" hidden="1"/>
  </cols>
  <sheetData>
    <row r="1" spans="1:17" ht="18" x14ac:dyDescent="0.25">
      <c r="A1" s="171" t="s">
        <v>153</v>
      </c>
      <c r="B1" s="171"/>
      <c r="C1" s="171"/>
      <c r="D1" s="171"/>
      <c r="E1" s="171"/>
      <c r="F1" s="171"/>
      <c r="G1" s="171"/>
      <c r="H1" s="171"/>
      <c r="I1" s="171"/>
    </row>
    <row r="2" spans="1:17" ht="18" x14ac:dyDescent="0.25">
      <c r="A2" s="170"/>
      <c r="B2" s="169"/>
      <c r="C2" s="168"/>
      <c r="D2" s="168"/>
      <c r="E2" s="168"/>
      <c r="F2" s="168"/>
      <c r="G2" s="168"/>
      <c r="H2" s="168"/>
      <c r="I2" s="168"/>
    </row>
    <row r="3" spans="1:17" ht="60" customHeight="1" x14ac:dyDescent="0.25">
      <c r="A3" s="167" t="s">
        <v>86</v>
      </c>
      <c r="B3" s="167" t="s">
        <v>63</v>
      </c>
      <c r="C3" s="167" t="s">
        <v>62</v>
      </c>
      <c r="D3" s="167" t="s">
        <v>149</v>
      </c>
      <c r="E3" s="167" t="s">
        <v>152</v>
      </c>
      <c r="F3" s="167" t="s">
        <v>151</v>
      </c>
      <c r="G3" s="167" t="s">
        <v>146</v>
      </c>
      <c r="H3" s="167" t="s">
        <v>145</v>
      </c>
      <c r="I3" s="167" t="s">
        <v>144</v>
      </c>
      <c r="J3" s="76"/>
      <c r="K3" s="76"/>
      <c r="L3" s="76"/>
      <c r="M3" s="76"/>
      <c r="N3" s="76"/>
      <c r="O3" s="76"/>
      <c r="P3" s="76"/>
      <c r="Q3" s="76"/>
    </row>
    <row r="4" spans="1:17" s="162" customFormat="1" ht="24.95" customHeight="1" x14ac:dyDescent="0.25">
      <c r="A4" s="109">
        <v>8</v>
      </c>
      <c r="B4" s="108" t="s">
        <v>91</v>
      </c>
      <c r="C4" s="130" t="s">
        <v>3</v>
      </c>
      <c r="D4" s="65">
        <v>1910411</v>
      </c>
      <c r="E4" s="65">
        <v>1910411</v>
      </c>
      <c r="F4" s="65">
        <v>0</v>
      </c>
      <c r="G4" s="65">
        <v>0</v>
      </c>
      <c r="H4" s="65">
        <v>1910411</v>
      </c>
      <c r="I4" s="65">
        <v>1910411</v>
      </c>
      <c r="J4" s="163"/>
      <c r="K4" s="163"/>
      <c r="L4" s="163"/>
      <c r="M4" s="163"/>
      <c r="N4" s="164"/>
      <c r="O4" s="163"/>
      <c r="P4" s="164"/>
      <c r="Q4" s="163"/>
    </row>
    <row r="5" spans="1:17" s="162" customFormat="1" ht="24.95" customHeight="1" x14ac:dyDescent="0.25">
      <c r="A5" s="164"/>
      <c r="B5" s="100"/>
      <c r="C5" s="130" t="s">
        <v>49</v>
      </c>
      <c r="D5" s="65">
        <v>7733228</v>
      </c>
      <c r="E5" s="65">
        <v>7733228</v>
      </c>
      <c r="F5" s="65">
        <v>0</v>
      </c>
      <c r="G5" s="65">
        <v>0</v>
      </c>
      <c r="H5" s="65">
        <v>7733228</v>
      </c>
      <c r="I5" s="65">
        <v>7733228</v>
      </c>
      <c r="J5" s="163"/>
      <c r="K5" s="163"/>
      <c r="L5" s="163"/>
      <c r="M5" s="163"/>
      <c r="N5" s="164"/>
      <c r="O5" s="163"/>
      <c r="P5" s="164"/>
      <c r="Q5" s="163"/>
    </row>
    <row r="6" spans="1:17" s="162" customFormat="1" ht="24.95" customHeight="1" x14ac:dyDescent="0.25">
      <c r="A6" s="64" t="s">
        <v>53</v>
      </c>
      <c r="B6" s="63"/>
      <c r="C6" s="63"/>
      <c r="D6" s="84">
        <v>9643639</v>
      </c>
      <c r="E6" s="84">
        <v>9643639</v>
      </c>
      <c r="F6" s="84">
        <v>0</v>
      </c>
      <c r="G6" s="84">
        <v>0</v>
      </c>
      <c r="H6" s="84">
        <v>9643639</v>
      </c>
      <c r="I6" s="61">
        <v>9643639</v>
      </c>
      <c r="J6" s="163"/>
      <c r="K6" s="163"/>
      <c r="L6" s="163"/>
      <c r="M6" s="163"/>
      <c r="N6" s="164"/>
      <c r="O6" s="163"/>
      <c r="P6" s="164"/>
      <c r="Q6" s="163"/>
    </row>
    <row r="7" spans="1:17" s="162" customFormat="1" ht="24.95" customHeight="1" x14ac:dyDescent="0.25">
      <c r="A7" s="86">
        <v>10</v>
      </c>
      <c r="B7" s="86" t="s">
        <v>89</v>
      </c>
      <c r="C7" s="130" t="s">
        <v>50</v>
      </c>
      <c r="D7" s="65">
        <v>75211214</v>
      </c>
      <c r="E7" s="65">
        <v>75359451</v>
      </c>
      <c r="F7" s="65">
        <v>-125060</v>
      </c>
      <c r="G7" s="65">
        <v>55742</v>
      </c>
      <c r="H7" s="65">
        <v>75290133</v>
      </c>
      <c r="I7" s="65">
        <v>75290133</v>
      </c>
      <c r="J7" s="163"/>
      <c r="K7" s="163"/>
      <c r="L7" s="163"/>
      <c r="M7" s="163"/>
      <c r="N7" s="164"/>
      <c r="O7" s="163"/>
      <c r="P7" s="164"/>
      <c r="Q7" s="163"/>
    </row>
    <row r="8" spans="1:17" s="162" customFormat="1" ht="24.95" customHeight="1" x14ac:dyDescent="0.25">
      <c r="A8" s="164"/>
      <c r="B8" s="164"/>
      <c r="C8" s="130" t="s">
        <v>49</v>
      </c>
      <c r="D8" s="65">
        <v>1357860685</v>
      </c>
      <c r="E8" s="65">
        <v>1358019064</v>
      </c>
      <c r="F8" s="65">
        <v>400</v>
      </c>
      <c r="G8" s="65">
        <v>129929536</v>
      </c>
      <c r="H8" s="65">
        <v>1487949000</v>
      </c>
      <c r="I8" s="65">
        <v>1487949000</v>
      </c>
      <c r="J8" s="163"/>
      <c r="K8" s="163"/>
      <c r="L8" s="163"/>
      <c r="M8" s="163"/>
      <c r="N8" s="164"/>
      <c r="O8" s="163"/>
      <c r="P8" s="164"/>
      <c r="Q8" s="163"/>
    </row>
    <row r="9" spans="1:17" s="162" customFormat="1" ht="24.95" customHeight="1" x14ac:dyDescent="0.25">
      <c r="A9" s="164"/>
      <c r="B9" s="164"/>
      <c r="C9" s="130" t="s">
        <v>48</v>
      </c>
      <c r="D9" s="65">
        <v>4248188</v>
      </c>
      <c r="E9" s="65">
        <v>4248188</v>
      </c>
      <c r="F9" s="65">
        <v>0</v>
      </c>
      <c r="G9" s="65">
        <v>852300</v>
      </c>
      <c r="H9" s="65">
        <v>5100488</v>
      </c>
      <c r="I9" s="65">
        <v>5100488</v>
      </c>
      <c r="J9" s="163"/>
      <c r="K9" s="163"/>
      <c r="L9" s="163"/>
      <c r="M9" s="163"/>
      <c r="N9" s="164"/>
      <c r="O9" s="163"/>
      <c r="P9" s="164"/>
      <c r="Q9" s="163"/>
    </row>
    <row r="10" spans="1:17" s="162" customFormat="1" ht="24.95" customHeight="1" x14ac:dyDescent="0.25">
      <c r="A10" s="166"/>
      <c r="B10" s="166"/>
      <c r="C10" s="129" t="s">
        <v>66</v>
      </c>
      <c r="D10" s="84">
        <v>1437320087</v>
      </c>
      <c r="E10" s="84">
        <v>1437626703</v>
      </c>
      <c r="F10" s="84">
        <v>-124660</v>
      </c>
      <c r="G10" s="84">
        <v>130837578</v>
      </c>
      <c r="H10" s="84">
        <v>1568339621</v>
      </c>
      <c r="I10" s="61">
        <v>1568339621</v>
      </c>
      <c r="J10" s="163"/>
      <c r="K10" s="163"/>
      <c r="L10" s="163"/>
      <c r="M10" s="163"/>
      <c r="N10" s="164"/>
      <c r="O10" s="163"/>
      <c r="P10" s="164"/>
      <c r="Q10" s="163"/>
    </row>
    <row r="11" spans="1:17" s="162" customFormat="1" ht="24.95" customHeight="1" x14ac:dyDescent="0.25">
      <c r="A11" s="86">
        <v>11</v>
      </c>
      <c r="B11" s="86" t="s">
        <v>88</v>
      </c>
      <c r="C11" s="130" t="s">
        <v>49</v>
      </c>
      <c r="D11" s="65">
        <v>397416336</v>
      </c>
      <c r="E11" s="65">
        <v>397416336</v>
      </c>
      <c r="F11" s="65">
        <v>0</v>
      </c>
      <c r="G11" s="65">
        <v>0</v>
      </c>
      <c r="H11" s="65">
        <v>397416336</v>
      </c>
      <c r="I11" s="65">
        <v>397416336</v>
      </c>
      <c r="J11" s="163"/>
      <c r="K11" s="163"/>
      <c r="L11" s="163"/>
      <c r="M11" s="163"/>
      <c r="N11" s="164"/>
      <c r="O11" s="163"/>
      <c r="P11" s="164"/>
      <c r="Q11" s="163"/>
    </row>
    <row r="12" spans="1:17" s="162" customFormat="1" ht="24.95" customHeight="1" x14ac:dyDescent="0.25">
      <c r="A12" s="164"/>
      <c r="B12" s="164"/>
      <c r="C12" s="130" t="s">
        <v>47</v>
      </c>
      <c r="D12" s="65">
        <v>331241358</v>
      </c>
      <c r="E12" s="65">
        <v>326420328</v>
      </c>
      <c r="F12" s="65">
        <v>-511667</v>
      </c>
      <c r="G12" s="65">
        <v>0</v>
      </c>
      <c r="H12" s="65">
        <v>325908661</v>
      </c>
      <c r="I12" s="65">
        <v>325908661</v>
      </c>
      <c r="J12" s="163"/>
      <c r="K12" s="163"/>
      <c r="L12" s="163"/>
      <c r="M12" s="163"/>
      <c r="N12" s="164"/>
      <c r="O12" s="163"/>
      <c r="P12" s="164"/>
      <c r="Q12" s="163"/>
    </row>
    <row r="13" spans="1:17" s="162" customFormat="1" ht="24.95" customHeight="1" x14ac:dyDescent="0.25">
      <c r="A13" s="166"/>
      <c r="B13" s="166"/>
      <c r="C13" s="129" t="s">
        <v>66</v>
      </c>
      <c r="D13" s="84">
        <v>728657694</v>
      </c>
      <c r="E13" s="84">
        <v>723836664</v>
      </c>
      <c r="F13" s="84">
        <v>-511667</v>
      </c>
      <c r="G13" s="84">
        <v>0</v>
      </c>
      <c r="H13" s="84">
        <v>723324997</v>
      </c>
      <c r="I13" s="61">
        <v>723324997</v>
      </c>
      <c r="J13" s="163"/>
      <c r="K13" s="163"/>
      <c r="L13" s="163"/>
      <c r="M13" s="163"/>
      <c r="N13" s="164"/>
      <c r="O13" s="163"/>
      <c r="P13" s="164"/>
      <c r="Q13" s="163"/>
    </row>
    <row r="14" spans="1:17" s="162" customFormat="1" ht="24.95" customHeight="1" x14ac:dyDescent="0.25">
      <c r="A14" s="86">
        <v>13</v>
      </c>
      <c r="B14" s="86" t="s">
        <v>83</v>
      </c>
      <c r="C14" s="130" t="s">
        <v>3</v>
      </c>
      <c r="D14" s="65">
        <v>591707</v>
      </c>
      <c r="E14" s="65">
        <v>2576930</v>
      </c>
      <c r="F14" s="65">
        <v>-171879</v>
      </c>
      <c r="G14" s="65">
        <v>1091788</v>
      </c>
      <c r="H14" s="65">
        <v>3496839</v>
      </c>
      <c r="I14" s="65">
        <v>3496839</v>
      </c>
      <c r="J14" s="163"/>
      <c r="K14" s="163"/>
      <c r="L14" s="163"/>
      <c r="M14" s="163"/>
      <c r="N14" s="164"/>
      <c r="O14" s="163"/>
      <c r="P14" s="164"/>
      <c r="Q14" s="163"/>
    </row>
    <row r="15" spans="1:17" s="162" customFormat="1" ht="24.95" customHeight="1" x14ac:dyDescent="0.25">
      <c r="A15" s="164"/>
      <c r="B15" s="164"/>
      <c r="C15" s="130" t="s">
        <v>50</v>
      </c>
      <c r="D15" s="65">
        <v>1383448</v>
      </c>
      <c r="E15" s="65">
        <v>1175482</v>
      </c>
      <c r="F15" s="65">
        <v>-5501</v>
      </c>
      <c r="G15" s="65">
        <v>75358</v>
      </c>
      <c r="H15" s="65">
        <v>1245339</v>
      </c>
      <c r="I15" s="65">
        <v>1245339</v>
      </c>
      <c r="J15" s="163"/>
      <c r="K15" s="163"/>
      <c r="L15" s="163"/>
      <c r="M15" s="163"/>
      <c r="N15" s="164"/>
      <c r="O15" s="163"/>
      <c r="P15" s="164"/>
      <c r="Q15" s="163"/>
    </row>
    <row r="16" spans="1:17" s="162" customFormat="1" ht="24.95" customHeight="1" x14ac:dyDescent="0.25">
      <c r="A16" s="166"/>
      <c r="B16" s="166"/>
      <c r="C16" s="129" t="s">
        <v>66</v>
      </c>
      <c r="D16" s="84">
        <v>1975155</v>
      </c>
      <c r="E16" s="84">
        <v>3752412</v>
      </c>
      <c r="F16" s="84">
        <v>-177380</v>
      </c>
      <c r="G16" s="84">
        <v>1167146</v>
      </c>
      <c r="H16" s="84">
        <v>4742178</v>
      </c>
      <c r="I16" s="61">
        <v>4742178</v>
      </c>
      <c r="J16" s="163"/>
      <c r="K16" s="163"/>
      <c r="L16" s="163"/>
      <c r="M16" s="163"/>
      <c r="N16" s="164"/>
      <c r="O16" s="163"/>
      <c r="P16" s="164"/>
      <c r="Q16" s="163"/>
    </row>
    <row r="17" spans="1:17" s="162" customFormat="1" ht="24.95" customHeight="1" x14ac:dyDescent="0.25">
      <c r="A17" s="171" t="s">
        <v>153</v>
      </c>
      <c r="B17" s="171"/>
      <c r="C17" s="171"/>
      <c r="D17" s="171"/>
      <c r="E17" s="171"/>
      <c r="F17" s="171"/>
      <c r="G17" s="171"/>
      <c r="H17" s="171"/>
      <c r="I17" s="171"/>
      <c r="J17" s="163"/>
      <c r="K17" s="163"/>
      <c r="L17" s="163"/>
      <c r="M17" s="163"/>
      <c r="N17" s="164"/>
      <c r="O17" s="163"/>
      <c r="P17" s="164"/>
      <c r="Q17" s="163"/>
    </row>
    <row r="18" spans="1:17" s="162" customFormat="1" ht="24.95" customHeight="1" x14ac:dyDescent="0.25">
      <c r="A18" s="170"/>
      <c r="B18" s="169"/>
      <c r="C18" s="168"/>
      <c r="D18" s="168"/>
      <c r="E18" s="168"/>
      <c r="F18" s="168"/>
      <c r="G18" s="168"/>
      <c r="H18" s="168"/>
      <c r="I18" s="168"/>
      <c r="J18" s="163"/>
      <c r="K18" s="163"/>
      <c r="L18" s="163"/>
      <c r="M18" s="163"/>
      <c r="N18" s="164"/>
      <c r="O18" s="163"/>
      <c r="P18" s="164"/>
      <c r="Q18" s="163"/>
    </row>
    <row r="19" spans="1:17" s="162" customFormat="1" ht="45.75" customHeight="1" x14ac:dyDescent="0.25">
      <c r="A19" s="167" t="s">
        <v>86</v>
      </c>
      <c r="B19" s="167" t="s">
        <v>63</v>
      </c>
      <c r="C19" s="167" t="s">
        <v>62</v>
      </c>
      <c r="D19" s="167" t="s">
        <v>149</v>
      </c>
      <c r="E19" s="167" t="s">
        <v>152</v>
      </c>
      <c r="F19" s="167" t="s">
        <v>151</v>
      </c>
      <c r="G19" s="167" t="s">
        <v>146</v>
      </c>
      <c r="H19" s="167" t="s">
        <v>145</v>
      </c>
      <c r="I19" s="167" t="s">
        <v>144</v>
      </c>
      <c r="J19" s="163"/>
      <c r="K19" s="163"/>
      <c r="L19" s="163"/>
      <c r="M19" s="163"/>
      <c r="N19" s="164"/>
      <c r="O19" s="163"/>
      <c r="P19" s="164"/>
      <c r="Q19" s="163"/>
    </row>
    <row r="20" spans="1:17" s="162" customFormat="1" ht="24.95" customHeight="1" x14ac:dyDescent="0.25">
      <c r="A20" s="109">
        <v>14</v>
      </c>
      <c r="B20" s="98" t="s">
        <v>82</v>
      </c>
      <c r="C20" s="130" t="s">
        <v>3</v>
      </c>
      <c r="D20" s="65">
        <v>150587</v>
      </c>
      <c r="E20" s="65">
        <v>150922</v>
      </c>
      <c r="F20" s="65">
        <v>2867</v>
      </c>
      <c r="G20" s="65">
        <v>1329857</v>
      </c>
      <c r="H20" s="65">
        <v>1483646</v>
      </c>
      <c r="I20" s="65">
        <v>1483646</v>
      </c>
      <c r="J20" s="163"/>
      <c r="K20" s="163"/>
      <c r="L20" s="163"/>
      <c r="M20" s="163"/>
      <c r="N20" s="164"/>
      <c r="O20" s="163"/>
      <c r="P20" s="164"/>
      <c r="Q20" s="163"/>
    </row>
    <row r="21" spans="1:17" s="162" customFormat="1" ht="24.95" customHeight="1" x14ac:dyDescent="0.25">
      <c r="A21" s="166"/>
      <c r="B21" s="100"/>
      <c r="C21" s="129" t="s">
        <v>66</v>
      </c>
      <c r="D21" s="84">
        <v>150587</v>
      </c>
      <c r="E21" s="84">
        <v>150922</v>
      </c>
      <c r="F21" s="84">
        <v>2867</v>
      </c>
      <c r="G21" s="84">
        <v>1329857</v>
      </c>
      <c r="H21" s="84">
        <v>1483646</v>
      </c>
      <c r="I21" s="61">
        <v>1483646</v>
      </c>
      <c r="J21" s="163"/>
      <c r="K21" s="163"/>
      <c r="L21" s="163"/>
      <c r="M21" s="163"/>
      <c r="N21" s="164"/>
      <c r="O21" s="163"/>
      <c r="P21" s="164"/>
      <c r="Q21" s="163"/>
    </row>
    <row r="22" spans="1:17" s="162" customFormat="1" ht="24.95" customHeight="1" x14ac:dyDescent="0.25">
      <c r="A22" s="109">
        <v>15</v>
      </c>
      <c r="B22" s="98" t="s">
        <v>81</v>
      </c>
      <c r="C22" s="130" t="s">
        <v>3</v>
      </c>
      <c r="D22" s="65">
        <v>3702130</v>
      </c>
      <c r="E22" s="65">
        <v>4502945</v>
      </c>
      <c r="F22" s="65">
        <v>-176265</v>
      </c>
      <c r="G22" s="65">
        <v>10150</v>
      </c>
      <c r="H22" s="65">
        <v>4336830</v>
      </c>
      <c r="I22" s="65">
        <v>4336830</v>
      </c>
      <c r="J22" s="163"/>
      <c r="K22" s="163"/>
      <c r="L22" s="163"/>
      <c r="M22" s="163"/>
      <c r="N22" s="164"/>
      <c r="O22" s="163"/>
      <c r="P22" s="164"/>
      <c r="Q22" s="163"/>
    </row>
    <row r="23" spans="1:17" s="162" customFormat="1" ht="24.95" customHeight="1" x14ac:dyDescent="0.25">
      <c r="A23" s="166"/>
      <c r="B23" s="100"/>
      <c r="C23" s="129" t="s">
        <v>66</v>
      </c>
      <c r="D23" s="84">
        <v>3702130</v>
      </c>
      <c r="E23" s="84">
        <v>4502945</v>
      </c>
      <c r="F23" s="84">
        <v>-176265</v>
      </c>
      <c r="G23" s="84">
        <v>10150</v>
      </c>
      <c r="H23" s="84">
        <v>4336830</v>
      </c>
      <c r="I23" s="61">
        <v>4336830</v>
      </c>
      <c r="J23" s="163"/>
      <c r="K23" s="163"/>
      <c r="L23" s="163"/>
      <c r="M23" s="163"/>
      <c r="N23" s="164"/>
      <c r="O23" s="163"/>
      <c r="P23" s="164"/>
      <c r="Q23" s="163"/>
    </row>
    <row r="24" spans="1:17" s="162" customFormat="1" ht="24.95" customHeight="1" x14ac:dyDescent="0.25">
      <c r="A24" s="109">
        <v>16</v>
      </c>
      <c r="B24" s="98" t="s">
        <v>80</v>
      </c>
      <c r="C24" s="130" t="s">
        <v>49</v>
      </c>
      <c r="D24" s="65">
        <v>701570</v>
      </c>
      <c r="E24" s="65">
        <v>701570</v>
      </c>
      <c r="F24" s="65">
        <v>0</v>
      </c>
      <c r="G24" s="65">
        <v>0</v>
      </c>
      <c r="H24" s="65">
        <v>701570</v>
      </c>
      <c r="I24" s="65">
        <v>701570</v>
      </c>
      <c r="J24" s="163"/>
      <c r="K24" s="163"/>
      <c r="L24" s="163"/>
      <c r="M24" s="163"/>
      <c r="N24" s="164"/>
      <c r="O24" s="163"/>
      <c r="P24" s="164"/>
      <c r="Q24" s="163"/>
    </row>
    <row r="25" spans="1:17" s="162" customFormat="1" ht="24.95" customHeight="1" x14ac:dyDescent="0.25">
      <c r="A25" s="166"/>
      <c r="B25" s="100"/>
      <c r="C25" s="129" t="s">
        <v>66</v>
      </c>
      <c r="D25" s="84">
        <v>701570</v>
      </c>
      <c r="E25" s="84">
        <v>701570</v>
      </c>
      <c r="F25" s="84">
        <v>0</v>
      </c>
      <c r="G25" s="84">
        <v>0</v>
      </c>
      <c r="H25" s="84">
        <v>701570</v>
      </c>
      <c r="I25" s="61">
        <v>701570</v>
      </c>
      <c r="J25" s="163"/>
      <c r="K25" s="163"/>
      <c r="L25" s="163"/>
      <c r="M25" s="163"/>
      <c r="N25" s="164"/>
      <c r="O25" s="163"/>
      <c r="P25" s="164"/>
      <c r="Q25" s="163"/>
    </row>
    <row r="26" spans="1:17" s="162" customFormat="1" ht="24.95" customHeight="1" x14ac:dyDescent="0.25">
      <c r="A26" s="109">
        <v>17</v>
      </c>
      <c r="B26" s="98" t="s">
        <v>79</v>
      </c>
      <c r="C26" s="130" t="s">
        <v>49</v>
      </c>
      <c r="D26" s="65">
        <v>14000</v>
      </c>
      <c r="E26" s="65">
        <v>14000</v>
      </c>
      <c r="F26" s="65">
        <v>0</v>
      </c>
      <c r="G26" s="65">
        <v>0</v>
      </c>
      <c r="H26" s="65">
        <v>14000</v>
      </c>
      <c r="I26" s="65">
        <v>14000</v>
      </c>
      <c r="J26" s="163"/>
      <c r="K26" s="163"/>
      <c r="L26" s="163"/>
      <c r="M26" s="163"/>
      <c r="N26" s="164"/>
      <c r="O26" s="163"/>
      <c r="P26" s="164"/>
      <c r="Q26" s="163"/>
    </row>
    <row r="27" spans="1:17" s="162" customFormat="1" ht="24.95" customHeight="1" x14ac:dyDescent="0.25">
      <c r="A27" s="164"/>
      <c r="B27" s="108"/>
      <c r="C27" s="130" t="s">
        <v>48</v>
      </c>
      <c r="D27" s="65">
        <v>1572692</v>
      </c>
      <c r="E27" s="65">
        <v>1572692</v>
      </c>
      <c r="F27" s="65">
        <v>0</v>
      </c>
      <c r="G27" s="65">
        <v>0</v>
      </c>
      <c r="H27" s="65">
        <v>1572692</v>
      </c>
      <c r="I27" s="65">
        <v>1572692</v>
      </c>
      <c r="J27" s="163"/>
      <c r="K27" s="163"/>
      <c r="L27" s="163"/>
      <c r="M27" s="163"/>
      <c r="N27" s="164"/>
      <c r="O27" s="163"/>
      <c r="P27" s="164"/>
      <c r="Q27" s="163"/>
    </row>
    <row r="28" spans="1:17" s="162" customFormat="1" ht="24.95" customHeight="1" x14ac:dyDescent="0.25">
      <c r="A28" s="166"/>
      <c r="B28" s="100"/>
      <c r="C28" s="129" t="s">
        <v>66</v>
      </c>
      <c r="D28" s="84">
        <v>1586692</v>
      </c>
      <c r="E28" s="84">
        <v>1586692</v>
      </c>
      <c r="F28" s="84">
        <v>0</v>
      </c>
      <c r="G28" s="84">
        <v>0</v>
      </c>
      <c r="H28" s="84">
        <v>1586692</v>
      </c>
      <c r="I28" s="61">
        <v>1586692</v>
      </c>
      <c r="J28" s="163"/>
      <c r="K28" s="163"/>
      <c r="L28" s="163"/>
      <c r="M28" s="163"/>
      <c r="N28" s="164"/>
      <c r="O28" s="163"/>
      <c r="P28" s="164"/>
      <c r="Q28" s="163"/>
    </row>
    <row r="29" spans="1:17" s="162" customFormat="1" ht="24.95" customHeight="1" x14ac:dyDescent="0.25">
      <c r="A29" s="109">
        <v>18</v>
      </c>
      <c r="B29" s="98" t="s">
        <v>78</v>
      </c>
      <c r="C29" s="130" t="s">
        <v>3</v>
      </c>
      <c r="D29" s="65">
        <v>14902344</v>
      </c>
      <c r="E29" s="65">
        <v>14902344</v>
      </c>
      <c r="F29" s="65">
        <v>0</v>
      </c>
      <c r="G29" s="65">
        <v>0</v>
      </c>
      <c r="H29" s="65">
        <v>14902344</v>
      </c>
      <c r="I29" s="65">
        <v>14902344</v>
      </c>
      <c r="J29" s="163"/>
      <c r="K29" s="163"/>
      <c r="L29" s="163"/>
      <c r="M29" s="163"/>
      <c r="N29" s="164"/>
      <c r="O29" s="163"/>
      <c r="P29" s="164"/>
      <c r="Q29" s="163"/>
    </row>
    <row r="30" spans="1:17" s="162" customFormat="1" ht="24.95" customHeight="1" x14ac:dyDescent="0.25">
      <c r="A30" s="164"/>
      <c r="B30" s="108"/>
      <c r="C30" s="130" t="s">
        <v>50</v>
      </c>
      <c r="D30" s="65">
        <v>205649</v>
      </c>
      <c r="E30" s="65">
        <v>341124</v>
      </c>
      <c r="F30" s="65">
        <v>-2411</v>
      </c>
      <c r="G30" s="65">
        <v>9818</v>
      </c>
      <c r="H30" s="65">
        <v>348531</v>
      </c>
      <c r="I30" s="65">
        <v>348531</v>
      </c>
      <c r="J30" s="163"/>
      <c r="K30" s="163"/>
      <c r="L30" s="163"/>
      <c r="M30" s="163"/>
      <c r="N30" s="164"/>
      <c r="O30" s="163"/>
      <c r="P30" s="164"/>
      <c r="Q30" s="163"/>
    </row>
    <row r="31" spans="1:17" s="162" customFormat="1" ht="24.95" customHeight="1" x14ac:dyDescent="0.25">
      <c r="A31" s="164"/>
      <c r="B31" s="108"/>
      <c r="C31" s="130" t="s">
        <v>49</v>
      </c>
      <c r="D31" s="65">
        <v>639642</v>
      </c>
      <c r="E31" s="65">
        <v>639642</v>
      </c>
      <c r="F31" s="65">
        <v>0</v>
      </c>
      <c r="G31" s="65">
        <v>0</v>
      </c>
      <c r="H31" s="65">
        <v>639642</v>
      </c>
      <c r="I31" s="65">
        <v>639642</v>
      </c>
      <c r="J31" s="163"/>
      <c r="K31" s="163"/>
      <c r="L31" s="163"/>
      <c r="M31" s="163"/>
      <c r="N31" s="164"/>
      <c r="O31" s="163"/>
      <c r="P31" s="164"/>
      <c r="Q31" s="163"/>
    </row>
    <row r="32" spans="1:17" s="162" customFormat="1" ht="24.95" customHeight="1" x14ac:dyDescent="0.25">
      <c r="A32" s="164"/>
      <c r="B32" s="108"/>
      <c r="C32" s="130" t="s">
        <v>47</v>
      </c>
      <c r="D32" s="65">
        <v>974505</v>
      </c>
      <c r="E32" s="65">
        <v>974505</v>
      </c>
      <c r="F32" s="65">
        <v>0</v>
      </c>
      <c r="G32" s="65">
        <v>0</v>
      </c>
      <c r="H32" s="65">
        <v>974505</v>
      </c>
      <c r="I32" s="65">
        <v>974505</v>
      </c>
      <c r="J32" s="163"/>
      <c r="K32" s="163"/>
      <c r="L32" s="163"/>
      <c r="M32" s="163"/>
      <c r="N32" s="164"/>
      <c r="O32" s="163"/>
      <c r="P32" s="164"/>
      <c r="Q32" s="163"/>
    </row>
    <row r="33" spans="1:17" s="162" customFormat="1" ht="24.95" customHeight="1" x14ac:dyDescent="0.25">
      <c r="A33" s="166"/>
      <c r="B33" s="100"/>
      <c r="C33" s="129" t="s">
        <v>66</v>
      </c>
      <c r="D33" s="84">
        <v>16722140</v>
      </c>
      <c r="E33" s="84">
        <v>16857615</v>
      </c>
      <c r="F33" s="84">
        <v>-2411</v>
      </c>
      <c r="G33" s="84">
        <v>9818</v>
      </c>
      <c r="H33" s="84">
        <v>16865022</v>
      </c>
      <c r="I33" s="61">
        <v>16865022</v>
      </c>
      <c r="J33" s="163"/>
      <c r="K33" s="163"/>
      <c r="L33" s="163"/>
      <c r="M33" s="163"/>
      <c r="N33" s="164"/>
      <c r="O33" s="163"/>
      <c r="P33" s="164"/>
      <c r="Q33" s="163"/>
    </row>
    <row r="34" spans="1:17" s="162" customFormat="1" ht="24.95" customHeight="1" x14ac:dyDescent="0.25">
      <c r="A34" s="109">
        <v>19</v>
      </c>
      <c r="B34" s="98" t="s">
        <v>77</v>
      </c>
      <c r="C34" s="130" t="s">
        <v>3</v>
      </c>
      <c r="D34" s="65">
        <v>1785151757</v>
      </c>
      <c r="E34" s="65">
        <v>1857119607</v>
      </c>
      <c r="F34" s="65">
        <v>1905667</v>
      </c>
      <c r="G34" s="65">
        <v>3343109</v>
      </c>
      <c r="H34" s="65">
        <v>1862368383</v>
      </c>
      <c r="I34" s="65">
        <v>1859506000</v>
      </c>
      <c r="J34" s="163"/>
      <c r="K34" s="163"/>
      <c r="L34" s="163"/>
      <c r="M34" s="163"/>
      <c r="N34" s="164"/>
      <c r="O34" s="163"/>
      <c r="P34" s="164"/>
      <c r="Q34" s="163"/>
    </row>
    <row r="35" spans="1:17" s="162" customFormat="1" ht="24.95" customHeight="1" x14ac:dyDescent="0.25">
      <c r="A35" s="164"/>
      <c r="B35" s="108"/>
      <c r="C35" s="130" t="s">
        <v>50</v>
      </c>
      <c r="D35" s="65">
        <v>1638742451</v>
      </c>
      <c r="E35" s="65">
        <v>1745487510</v>
      </c>
      <c r="F35" s="65">
        <v>-4625450</v>
      </c>
      <c r="G35" s="65">
        <v>393387</v>
      </c>
      <c r="H35" s="65">
        <v>1741255447</v>
      </c>
      <c r="I35" s="65">
        <v>1740842371</v>
      </c>
      <c r="J35" s="163"/>
      <c r="K35" s="163"/>
      <c r="L35" s="163"/>
      <c r="M35" s="163"/>
      <c r="N35" s="164"/>
      <c r="O35" s="163"/>
      <c r="P35" s="164"/>
      <c r="Q35" s="163"/>
    </row>
    <row r="36" spans="1:17" s="162" customFormat="1" ht="24.95" customHeight="1" x14ac:dyDescent="0.25">
      <c r="A36" s="164"/>
      <c r="B36" s="108"/>
      <c r="C36" s="130" t="s">
        <v>49</v>
      </c>
      <c r="D36" s="65">
        <v>134548709</v>
      </c>
      <c r="E36" s="65">
        <v>140600213</v>
      </c>
      <c r="F36" s="65">
        <v>0</v>
      </c>
      <c r="G36" s="65">
        <v>0</v>
      </c>
      <c r="H36" s="65">
        <v>140600213</v>
      </c>
      <c r="I36" s="65">
        <v>140600213</v>
      </c>
      <c r="J36" s="163"/>
      <c r="K36" s="163"/>
      <c r="L36" s="163"/>
      <c r="M36" s="163"/>
      <c r="N36" s="164"/>
      <c r="O36" s="163"/>
      <c r="P36" s="164"/>
      <c r="Q36" s="163"/>
    </row>
    <row r="37" spans="1:17" s="162" customFormat="1" ht="24.95" customHeight="1" x14ac:dyDescent="0.25">
      <c r="A37" s="166"/>
      <c r="B37" s="100"/>
      <c r="C37" s="129" t="s">
        <v>66</v>
      </c>
      <c r="D37" s="84">
        <v>3558442917</v>
      </c>
      <c r="E37" s="84">
        <v>3743207330</v>
      </c>
      <c r="F37" s="84">
        <v>-2719783</v>
      </c>
      <c r="G37" s="84">
        <v>3736496</v>
      </c>
      <c r="H37" s="84">
        <v>3744224043</v>
      </c>
      <c r="I37" s="61">
        <v>3740948584</v>
      </c>
      <c r="J37" s="163"/>
      <c r="K37" s="163"/>
      <c r="L37" s="163"/>
      <c r="M37" s="163"/>
      <c r="N37" s="164"/>
      <c r="O37" s="163"/>
      <c r="P37" s="164"/>
      <c r="Q37" s="163"/>
    </row>
    <row r="38" spans="1:17" s="162" customFormat="1" ht="24.95" customHeight="1" x14ac:dyDescent="0.25">
      <c r="A38" s="109">
        <v>20</v>
      </c>
      <c r="B38" s="98" t="s">
        <v>76</v>
      </c>
      <c r="C38" s="130" t="s">
        <v>3</v>
      </c>
      <c r="D38" s="65">
        <v>1620589</v>
      </c>
      <c r="E38" s="65">
        <v>2060895</v>
      </c>
      <c r="F38" s="65">
        <v>0</v>
      </c>
      <c r="G38" s="65">
        <v>0</v>
      </c>
      <c r="H38" s="65">
        <v>2060895</v>
      </c>
      <c r="I38" s="65">
        <v>2060895</v>
      </c>
      <c r="J38" s="163"/>
      <c r="K38" s="163"/>
      <c r="L38" s="163"/>
      <c r="M38" s="163"/>
      <c r="N38" s="164"/>
      <c r="O38" s="163"/>
      <c r="P38" s="164"/>
      <c r="Q38" s="163"/>
    </row>
    <row r="39" spans="1:17" s="162" customFormat="1" ht="24.95" customHeight="1" x14ac:dyDescent="0.25">
      <c r="A39" s="164"/>
      <c r="B39" s="108"/>
      <c r="C39" s="130" t="s">
        <v>50</v>
      </c>
      <c r="D39" s="65">
        <v>80796600</v>
      </c>
      <c r="E39" s="65">
        <v>76032536</v>
      </c>
      <c r="F39" s="65">
        <v>-13708</v>
      </c>
      <c r="G39" s="65">
        <v>26557181</v>
      </c>
      <c r="H39" s="65">
        <v>102576009</v>
      </c>
      <c r="I39" s="65">
        <v>102576009</v>
      </c>
      <c r="J39" s="163"/>
      <c r="K39" s="163"/>
      <c r="L39" s="163"/>
      <c r="M39" s="163"/>
      <c r="N39" s="164"/>
      <c r="O39" s="163"/>
      <c r="P39" s="164"/>
      <c r="Q39" s="163"/>
    </row>
    <row r="40" spans="1:17" s="162" customFormat="1" ht="24.95" customHeight="1" x14ac:dyDescent="0.25">
      <c r="A40" s="164"/>
      <c r="B40" s="108"/>
      <c r="C40" s="130" t="s">
        <v>49</v>
      </c>
      <c r="D40" s="65">
        <v>15092078</v>
      </c>
      <c r="E40" s="65">
        <v>15097852</v>
      </c>
      <c r="F40" s="65">
        <v>0</v>
      </c>
      <c r="G40" s="65">
        <v>0</v>
      </c>
      <c r="H40" s="65">
        <v>15097852</v>
      </c>
      <c r="I40" s="65">
        <v>15097852</v>
      </c>
      <c r="J40" s="163"/>
      <c r="K40" s="163"/>
      <c r="L40" s="163"/>
      <c r="M40" s="163"/>
      <c r="N40" s="164"/>
      <c r="O40" s="163"/>
      <c r="P40" s="164"/>
      <c r="Q40" s="163"/>
    </row>
    <row r="41" spans="1:17" s="162" customFormat="1" ht="24.95" customHeight="1" x14ac:dyDescent="0.25">
      <c r="A41" s="166"/>
      <c r="B41" s="100"/>
      <c r="C41" s="129" t="s">
        <v>66</v>
      </c>
      <c r="D41" s="84">
        <v>97509267</v>
      </c>
      <c r="E41" s="84">
        <v>93191283</v>
      </c>
      <c r="F41" s="84">
        <v>-13708</v>
      </c>
      <c r="G41" s="84">
        <v>26557181</v>
      </c>
      <c r="H41" s="84">
        <v>119734756</v>
      </c>
      <c r="I41" s="61">
        <v>119734756</v>
      </c>
      <c r="J41" s="163"/>
      <c r="K41" s="163"/>
      <c r="L41" s="163"/>
      <c r="M41" s="163"/>
      <c r="N41" s="164"/>
      <c r="O41" s="163"/>
      <c r="P41" s="164"/>
      <c r="Q41" s="163"/>
    </row>
    <row r="42" spans="1:17" s="162" customFormat="1" ht="24.95" customHeight="1" x14ac:dyDescent="0.25">
      <c r="A42" s="86">
        <v>21</v>
      </c>
      <c r="B42" s="98" t="s">
        <v>75</v>
      </c>
      <c r="C42" s="130" t="s">
        <v>50</v>
      </c>
      <c r="D42" s="65">
        <v>35370798</v>
      </c>
      <c r="E42" s="65">
        <v>35370798</v>
      </c>
      <c r="F42" s="65">
        <v>0</v>
      </c>
      <c r="G42" s="65">
        <v>0</v>
      </c>
      <c r="H42" s="65">
        <v>35370798</v>
      </c>
      <c r="I42" s="65">
        <v>35370798</v>
      </c>
      <c r="J42" s="163"/>
      <c r="K42" s="163"/>
      <c r="L42" s="163"/>
      <c r="M42" s="163"/>
      <c r="N42" s="164"/>
      <c r="O42" s="163"/>
      <c r="P42" s="164"/>
      <c r="Q42" s="163"/>
    </row>
    <row r="43" spans="1:17" s="162" customFormat="1" ht="24.95" customHeight="1" x14ac:dyDescent="0.25">
      <c r="A43" s="164"/>
      <c r="B43" s="108"/>
      <c r="C43" s="130" t="s">
        <v>49</v>
      </c>
      <c r="D43" s="65">
        <v>3738715</v>
      </c>
      <c r="E43" s="65">
        <v>3738715</v>
      </c>
      <c r="F43" s="65">
        <v>0</v>
      </c>
      <c r="G43" s="65">
        <v>0</v>
      </c>
      <c r="H43" s="65">
        <v>3738715</v>
      </c>
      <c r="I43" s="65">
        <v>3683715</v>
      </c>
      <c r="J43" s="163"/>
      <c r="K43" s="163"/>
      <c r="L43" s="163"/>
      <c r="M43" s="163"/>
      <c r="N43" s="164"/>
      <c r="O43" s="163"/>
      <c r="P43" s="164"/>
      <c r="Q43" s="163"/>
    </row>
    <row r="44" spans="1:17" s="162" customFormat="1" ht="24.95" customHeight="1" x14ac:dyDescent="0.25">
      <c r="A44" s="164"/>
      <c r="B44" s="108"/>
      <c r="C44" s="130" t="s">
        <v>48</v>
      </c>
      <c r="D44" s="65">
        <v>1221181</v>
      </c>
      <c r="E44" s="65">
        <v>1221181</v>
      </c>
      <c r="F44" s="65">
        <v>0</v>
      </c>
      <c r="G44" s="65">
        <v>0</v>
      </c>
      <c r="H44" s="65">
        <v>1221181</v>
      </c>
      <c r="I44" s="65">
        <v>1221181</v>
      </c>
      <c r="J44" s="163"/>
      <c r="K44" s="163"/>
      <c r="L44" s="163"/>
      <c r="M44" s="163"/>
      <c r="N44" s="164"/>
      <c r="O44" s="163"/>
      <c r="P44" s="164"/>
      <c r="Q44" s="163"/>
    </row>
    <row r="45" spans="1:17" s="162" customFormat="1" ht="24.95" customHeight="1" x14ac:dyDescent="0.25">
      <c r="A45" s="166"/>
      <c r="B45" s="100"/>
      <c r="C45" s="129" t="s">
        <v>66</v>
      </c>
      <c r="D45" s="84">
        <v>40330694</v>
      </c>
      <c r="E45" s="84">
        <v>40330694</v>
      </c>
      <c r="F45" s="84">
        <v>0</v>
      </c>
      <c r="G45" s="84">
        <v>0</v>
      </c>
      <c r="H45" s="84">
        <v>40330694</v>
      </c>
      <c r="I45" s="61">
        <v>40275694</v>
      </c>
      <c r="J45" s="163"/>
      <c r="K45" s="163"/>
      <c r="L45" s="163"/>
      <c r="M45" s="163"/>
      <c r="N45" s="164"/>
      <c r="O45" s="163"/>
      <c r="P45" s="164"/>
      <c r="Q45" s="163"/>
    </row>
    <row r="46" spans="1:17" s="162" customFormat="1" ht="24.95" customHeight="1" x14ac:dyDescent="0.25">
      <c r="A46" s="86">
        <v>22</v>
      </c>
      <c r="B46" s="98" t="s">
        <v>74</v>
      </c>
      <c r="C46" s="130" t="s">
        <v>3</v>
      </c>
      <c r="D46" s="65">
        <v>860344</v>
      </c>
      <c r="E46" s="65">
        <v>454603</v>
      </c>
      <c r="F46" s="65">
        <v>19672</v>
      </c>
      <c r="G46" s="65">
        <v>318493</v>
      </c>
      <c r="H46" s="65">
        <v>792768</v>
      </c>
      <c r="I46" s="65">
        <v>792768</v>
      </c>
      <c r="J46" s="163"/>
      <c r="K46" s="163"/>
      <c r="L46" s="163"/>
      <c r="M46" s="163"/>
      <c r="N46" s="164"/>
      <c r="O46" s="163"/>
      <c r="P46" s="164"/>
      <c r="Q46" s="163"/>
    </row>
    <row r="47" spans="1:17" s="162" customFormat="1" ht="24.95" customHeight="1" x14ac:dyDescent="0.25">
      <c r="A47" s="164"/>
      <c r="B47" s="108"/>
      <c r="C47" s="130" t="s">
        <v>49</v>
      </c>
      <c r="D47" s="65">
        <v>38530305</v>
      </c>
      <c r="E47" s="65">
        <v>38530305</v>
      </c>
      <c r="F47" s="65">
        <v>0</v>
      </c>
      <c r="G47" s="65">
        <v>0</v>
      </c>
      <c r="H47" s="65">
        <v>38530305</v>
      </c>
      <c r="I47" s="65">
        <v>38530305</v>
      </c>
      <c r="J47" s="163"/>
      <c r="K47" s="163"/>
      <c r="L47" s="163"/>
      <c r="M47" s="163"/>
      <c r="N47" s="164"/>
      <c r="O47" s="163"/>
      <c r="P47" s="164"/>
      <c r="Q47" s="163"/>
    </row>
    <row r="48" spans="1:17" s="162" customFormat="1" ht="24.95" customHeight="1" x14ac:dyDescent="0.25">
      <c r="A48" s="164"/>
      <c r="B48" s="108"/>
      <c r="C48" s="130" t="s">
        <v>48</v>
      </c>
      <c r="D48" s="65">
        <v>167532</v>
      </c>
      <c r="E48" s="65">
        <v>136338</v>
      </c>
      <c r="F48" s="65">
        <v>-570425</v>
      </c>
      <c r="G48" s="65">
        <v>2428810</v>
      </c>
      <c r="H48" s="65">
        <v>1994723</v>
      </c>
      <c r="I48" s="65">
        <v>1994723</v>
      </c>
      <c r="J48" s="163"/>
      <c r="K48" s="163"/>
      <c r="L48" s="163"/>
      <c r="M48" s="163"/>
      <c r="N48" s="164"/>
      <c r="O48" s="163"/>
      <c r="P48" s="164"/>
      <c r="Q48" s="163"/>
    </row>
    <row r="49" spans="1:17" s="162" customFormat="1" ht="24.95" customHeight="1" x14ac:dyDescent="0.25">
      <c r="A49" s="166"/>
      <c r="B49" s="100"/>
      <c r="C49" s="129" t="s">
        <v>66</v>
      </c>
      <c r="D49" s="84">
        <v>39558181</v>
      </c>
      <c r="E49" s="84">
        <v>39121246</v>
      </c>
      <c r="F49" s="84">
        <v>-550753</v>
      </c>
      <c r="G49" s="84">
        <v>2747303</v>
      </c>
      <c r="H49" s="84">
        <v>41317796</v>
      </c>
      <c r="I49" s="61">
        <v>41317796</v>
      </c>
      <c r="J49" s="163"/>
      <c r="K49" s="163"/>
      <c r="L49" s="163"/>
      <c r="M49" s="163"/>
      <c r="N49" s="164"/>
      <c r="O49" s="163"/>
      <c r="P49" s="164"/>
      <c r="Q49" s="163"/>
    </row>
    <row r="50" spans="1:17" s="162" customFormat="1" ht="24.95" customHeight="1" x14ac:dyDescent="0.25">
      <c r="A50" s="109">
        <v>23</v>
      </c>
      <c r="B50" s="98" t="s">
        <v>73</v>
      </c>
      <c r="C50" s="130" t="s">
        <v>3</v>
      </c>
      <c r="D50" s="65">
        <v>105067441</v>
      </c>
      <c r="E50" s="65">
        <v>108370382</v>
      </c>
      <c r="F50" s="65">
        <v>17408845</v>
      </c>
      <c r="G50" s="65">
        <v>23530</v>
      </c>
      <c r="H50" s="65">
        <v>125802757</v>
      </c>
      <c r="I50" s="65">
        <v>125802757</v>
      </c>
      <c r="J50" s="163"/>
      <c r="K50" s="163"/>
      <c r="L50" s="163"/>
      <c r="M50" s="163"/>
      <c r="N50" s="164"/>
      <c r="O50" s="163"/>
      <c r="P50" s="164"/>
      <c r="Q50" s="163"/>
    </row>
    <row r="51" spans="1:17" s="162" customFormat="1" ht="24.95" customHeight="1" x14ac:dyDescent="0.25">
      <c r="A51" s="164"/>
      <c r="B51" s="108"/>
      <c r="C51" s="130" t="s">
        <v>50</v>
      </c>
      <c r="D51" s="65">
        <v>2521801</v>
      </c>
      <c r="E51" s="65">
        <v>2434445</v>
      </c>
      <c r="F51" s="65">
        <v>0</v>
      </c>
      <c r="G51" s="65">
        <v>1327885</v>
      </c>
      <c r="H51" s="65">
        <v>3762330</v>
      </c>
      <c r="I51" s="65">
        <v>3762330</v>
      </c>
      <c r="J51" s="163"/>
      <c r="K51" s="163"/>
      <c r="L51" s="163"/>
      <c r="M51" s="163"/>
      <c r="N51" s="164"/>
      <c r="O51" s="163"/>
      <c r="P51" s="164"/>
      <c r="Q51" s="163"/>
    </row>
    <row r="52" spans="1:17" s="162" customFormat="1" ht="24.95" customHeight="1" x14ac:dyDescent="0.25">
      <c r="A52" s="164"/>
      <c r="B52" s="108"/>
      <c r="C52" s="130" t="s">
        <v>49</v>
      </c>
      <c r="D52" s="65">
        <v>432247357</v>
      </c>
      <c r="E52" s="65">
        <v>431757018</v>
      </c>
      <c r="F52" s="65">
        <v>6000</v>
      </c>
      <c r="G52" s="65">
        <v>0</v>
      </c>
      <c r="H52" s="65">
        <v>431763018</v>
      </c>
      <c r="I52" s="65">
        <v>431763018</v>
      </c>
      <c r="J52" s="163"/>
      <c r="K52" s="163"/>
      <c r="L52" s="163"/>
      <c r="M52" s="163"/>
      <c r="N52" s="164"/>
      <c r="O52" s="163"/>
      <c r="P52" s="164"/>
      <c r="Q52" s="163"/>
    </row>
    <row r="53" spans="1:17" s="162" customFormat="1" ht="24.95" customHeight="1" x14ac:dyDescent="0.25">
      <c r="A53" s="166"/>
      <c r="B53" s="100"/>
      <c r="C53" s="129" t="s">
        <v>66</v>
      </c>
      <c r="D53" s="84">
        <v>539836599</v>
      </c>
      <c r="E53" s="84">
        <v>542561845</v>
      </c>
      <c r="F53" s="84">
        <v>17414845</v>
      </c>
      <c r="G53" s="84">
        <v>1351415</v>
      </c>
      <c r="H53" s="84">
        <v>561328105</v>
      </c>
      <c r="I53" s="61">
        <v>561328105</v>
      </c>
      <c r="J53" s="163"/>
      <c r="K53" s="163"/>
      <c r="L53" s="163"/>
      <c r="M53" s="163"/>
      <c r="N53" s="164"/>
      <c r="O53" s="163"/>
      <c r="P53" s="164"/>
      <c r="Q53" s="163"/>
    </row>
    <row r="54" spans="1:17" s="162" customFormat="1" ht="24.95" customHeight="1" x14ac:dyDescent="0.25">
      <c r="A54" s="86">
        <v>24</v>
      </c>
      <c r="B54" s="86" t="s">
        <v>72</v>
      </c>
      <c r="C54" s="130" t="s">
        <v>49</v>
      </c>
      <c r="D54" s="65">
        <v>1971700</v>
      </c>
      <c r="E54" s="65">
        <v>1971700</v>
      </c>
      <c r="F54" s="65">
        <v>388180</v>
      </c>
      <c r="G54" s="65">
        <v>0</v>
      </c>
      <c r="H54" s="65">
        <v>2359880</v>
      </c>
      <c r="I54" s="65">
        <v>2359880</v>
      </c>
      <c r="J54" s="163"/>
      <c r="K54" s="163"/>
      <c r="L54" s="163"/>
      <c r="M54" s="163"/>
      <c r="N54" s="164"/>
      <c r="O54" s="163"/>
      <c r="P54" s="164"/>
      <c r="Q54" s="163"/>
    </row>
    <row r="55" spans="1:17" s="162" customFormat="1" ht="24.95" customHeight="1" x14ac:dyDescent="0.25">
      <c r="A55" s="166"/>
      <c r="B55" s="166"/>
      <c r="C55" s="129" t="s">
        <v>66</v>
      </c>
      <c r="D55" s="84">
        <v>1971700</v>
      </c>
      <c r="E55" s="84">
        <v>1971700</v>
      </c>
      <c r="F55" s="84">
        <v>388180</v>
      </c>
      <c r="G55" s="84">
        <v>0</v>
      </c>
      <c r="H55" s="84">
        <v>2359880</v>
      </c>
      <c r="I55" s="61">
        <v>2359880</v>
      </c>
      <c r="J55" s="163"/>
      <c r="K55" s="163"/>
      <c r="L55" s="163"/>
      <c r="M55" s="163"/>
      <c r="N55" s="164"/>
      <c r="O55" s="163"/>
      <c r="P55" s="164"/>
      <c r="Q55" s="163"/>
    </row>
    <row r="56" spans="1:17" s="162" customFormat="1" ht="24.95" customHeight="1" x14ac:dyDescent="0.25">
      <c r="A56" s="109">
        <v>25</v>
      </c>
      <c r="B56" s="98" t="s">
        <v>71</v>
      </c>
      <c r="C56" s="130" t="s">
        <v>50</v>
      </c>
      <c r="D56" s="65">
        <v>16612675</v>
      </c>
      <c r="E56" s="65">
        <v>16612675</v>
      </c>
      <c r="F56" s="65">
        <v>0</v>
      </c>
      <c r="G56" s="65">
        <v>0</v>
      </c>
      <c r="H56" s="65">
        <v>16612675</v>
      </c>
      <c r="I56" s="65">
        <v>16612675</v>
      </c>
      <c r="J56" s="163"/>
      <c r="K56" s="163"/>
      <c r="L56" s="163"/>
      <c r="M56" s="163"/>
      <c r="N56" s="164"/>
      <c r="O56" s="163"/>
      <c r="P56" s="164"/>
      <c r="Q56" s="163"/>
    </row>
    <row r="57" spans="1:17" s="162" customFormat="1" ht="24.95" customHeight="1" x14ac:dyDescent="0.25">
      <c r="A57" s="164"/>
      <c r="B57" s="108"/>
      <c r="C57" s="130" t="s">
        <v>49</v>
      </c>
      <c r="D57" s="65">
        <v>1719980</v>
      </c>
      <c r="E57" s="65">
        <v>1719980</v>
      </c>
      <c r="F57" s="65">
        <v>0</v>
      </c>
      <c r="G57" s="65">
        <v>0</v>
      </c>
      <c r="H57" s="65">
        <v>1719980</v>
      </c>
      <c r="I57" s="65">
        <v>1719980</v>
      </c>
      <c r="J57" s="163"/>
      <c r="K57" s="163"/>
      <c r="L57" s="163"/>
      <c r="M57" s="163"/>
      <c r="N57" s="164"/>
      <c r="O57" s="163"/>
      <c r="P57" s="164"/>
      <c r="Q57" s="163"/>
    </row>
    <row r="58" spans="1:17" s="162" customFormat="1" ht="24.95" customHeight="1" x14ac:dyDescent="0.25">
      <c r="A58" s="166"/>
      <c r="B58" s="100"/>
      <c r="C58" s="129" t="s">
        <v>66</v>
      </c>
      <c r="D58" s="84">
        <v>18332655</v>
      </c>
      <c r="E58" s="84">
        <v>18332655</v>
      </c>
      <c r="F58" s="84">
        <v>0</v>
      </c>
      <c r="G58" s="84">
        <v>0</v>
      </c>
      <c r="H58" s="84">
        <v>18332655</v>
      </c>
      <c r="I58" s="61">
        <v>18332655</v>
      </c>
      <c r="J58" s="163"/>
      <c r="K58" s="163"/>
      <c r="L58" s="163"/>
      <c r="M58" s="163"/>
      <c r="N58" s="164"/>
      <c r="O58" s="163"/>
      <c r="P58" s="164"/>
      <c r="Q58" s="163"/>
    </row>
    <row r="59" spans="1:17" s="162" customFormat="1" ht="24.95" customHeight="1" x14ac:dyDescent="0.25">
      <c r="A59" s="86">
        <v>27</v>
      </c>
      <c r="B59" s="86" t="s">
        <v>70</v>
      </c>
      <c r="C59" s="130" t="s">
        <v>50</v>
      </c>
      <c r="D59" s="65">
        <v>83426848</v>
      </c>
      <c r="E59" s="65">
        <v>64855448</v>
      </c>
      <c r="F59" s="65">
        <v>1163858</v>
      </c>
      <c r="G59" s="65">
        <v>2947798</v>
      </c>
      <c r="H59" s="65">
        <v>68967104</v>
      </c>
      <c r="I59" s="65">
        <v>68967104</v>
      </c>
      <c r="J59" s="163"/>
      <c r="K59" s="163"/>
      <c r="L59" s="163"/>
      <c r="M59" s="163"/>
      <c r="N59" s="164"/>
      <c r="O59" s="163"/>
      <c r="P59" s="164"/>
      <c r="Q59" s="163"/>
    </row>
    <row r="60" spans="1:17" s="162" customFormat="1" ht="24.95" customHeight="1" x14ac:dyDescent="0.25">
      <c r="A60" s="164"/>
      <c r="B60" s="164"/>
      <c r="C60" s="130" t="s">
        <v>49</v>
      </c>
      <c r="D60" s="65">
        <v>14426375</v>
      </c>
      <c r="E60" s="65">
        <v>14426375</v>
      </c>
      <c r="F60" s="65">
        <v>0</v>
      </c>
      <c r="G60" s="65">
        <v>0</v>
      </c>
      <c r="H60" s="65">
        <v>14426375</v>
      </c>
      <c r="I60" s="65">
        <v>14426375</v>
      </c>
      <c r="J60" s="163"/>
      <c r="K60" s="163"/>
      <c r="L60" s="163"/>
      <c r="M60" s="163"/>
      <c r="N60" s="164"/>
      <c r="O60" s="163"/>
      <c r="P60" s="164"/>
      <c r="Q60" s="163"/>
    </row>
    <row r="61" spans="1:17" s="162" customFormat="1" ht="24.95" customHeight="1" x14ac:dyDescent="0.25">
      <c r="A61" s="166"/>
      <c r="B61" s="166"/>
      <c r="C61" s="129" t="s">
        <v>66</v>
      </c>
      <c r="D61" s="84">
        <v>97853223</v>
      </c>
      <c r="E61" s="84">
        <v>79281823</v>
      </c>
      <c r="F61" s="84">
        <v>1163858</v>
      </c>
      <c r="G61" s="84">
        <v>2947798</v>
      </c>
      <c r="H61" s="84">
        <v>83393479</v>
      </c>
      <c r="I61" s="61">
        <v>83393479</v>
      </c>
      <c r="J61" s="163"/>
      <c r="K61" s="163"/>
      <c r="L61" s="163"/>
      <c r="M61" s="163"/>
      <c r="N61" s="164"/>
      <c r="O61" s="163"/>
      <c r="P61" s="164"/>
      <c r="Q61" s="163"/>
    </row>
    <row r="62" spans="1:17" s="162" customFormat="1" ht="24.95" customHeight="1" x14ac:dyDescent="0.25">
      <c r="A62" s="109">
        <v>28</v>
      </c>
      <c r="B62" s="98" t="s">
        <v>69</v>
      </c>
      <c r="C62" s="130" t="s">
        <v>3</v>
      </c>
      <c r="D62" s="65">
        <v>52012740</v>
      </c>
      <c r="E62" s="65">
        <v>41808072</v>
      </c>
      <c r="F62" s="65">
        <v>-15159423</v>
      </c>
      <c r="G62" s="65">
        <v>16463747</v>
      </c>
      <c r="H62" s="65">
        <v>43112396</v>
      </c>
      <c r="I62" s="65">
        <v>43112396</v>
      </c>
      <c r="J62" s="163"/>
      <c r="K62" s="163"/>
      <c r="L62" s="163"/>
      <c r="M62" s="163"/>
      <c r="N62" s="164"/>
      <c r="O62" s="163"/>
      <c r="P62" s="164"/>
      <c r="Q62" s="163"/>
    </row>
    <row r="63" spans="1:17" s="162" customFormat="1" ht="24.95" customHeight="1" x14ac:dyDescent="0.25">
      <c r="A63" s="164"/>
      <c r="B63" s="108"/>
      <c r="C63" s="130" t="s">
        <v>50</v>
      </c>
      <c r="D63" s="65">
        <v>1182256</v>
      </c>
      <c r="E63" s="65">
        <v>1182256</v>
      </c>
      <c r="F63" s="65">
        <v>60000</v>
      </c>
      <c r="G63" s="65">
        <v>0</v>
      </c>
      <c r="H63" s="65">
        <v>1242256</v>
      </c>
      <c r="I63" s="65">
        <v>1242256</v>
      </c>
      <c r="J63" s="163"/>
      <c r="K63" s="163"/>
      <c r="L63" s="163"/>
      <c r="M63" s="163"/>
      <c r="N63" s="164"/>
      <c r="O63" s="163"/>
      <c r="P63" s="164"/>
      <c r="Q63" s="163"/>
    </row>
    <row r="64" spans="1:17" s="162" customFormat="1" ht="24.95" customHeight="1" x14ac:dyDescent="0.25">
      <c r="A64" s="166"/>
      <c r="B64" s="100"/>
      <c r="C64" s="129" t="s">
        <v>66</v>
      </c>
      <c r="D64" s="84">
        <v>53194996</v>
      </c>
      <c r="E64" s="84">
        <v>42990328</v>
      </c>
      <c r="F64" s="84">
        <v>-15099423</v>
      </c>
      <c r="G64" s="84">
        <v>16463747</v>
      </c>
      <c r="H64" s="84">
        <v>44354652</v>
      </c>
      <c r="I64" s="61">
        <v>44354652</v>
      </c>
      <c r="J64" s="163"/>
      <c r="K64" s="163"/>
      <c r="L64" s="163"/>
      <c r="M64" s="163"/>
      <c r="N64" s="164"/>
      <c r="O64" s="163"/>
      <c r="P64" s="164"/>
      <c r="Q64" s="163"/>
    </row>
    <row r="65" spans="1:17" s="162" customFormat="1" ht="24.95" customHeight="1" x14ac:dyDescent="0.25">
      <c r="A65" s="109">
        <v>29</v>
      </c>
      <c r="B65" s="98" t="s">
        <v>68</v>
      </c>
      <c r="C65" s="130" t="s">
        <v>50</v>
      </c>
      <c r="D65" s="65">
        <v>119212461</v>
      </c>
      <c r="E65" s="65">
        <v>178217000</v>
      </c>
      <c r="F65" s="65">
        <v>16325401</v>
      </c>
      <c r="G65" s="65">
        <v>10242526</v>
      </c>
      <c r="H65" s="65">
        <v>204784927</v>
      </c>
      <c r="I65" s="65">
        <v>204784927</v>
      </c>
      <c r="J65" s="163"/>
      <c r="K65" s="163"/>
      <c r="L65" s="163"/>
      <c r="M65" s="163"/>
      <c r="N65" s="164"/>
      <c r="O65" s="163"/>
      <c r="P65" s="164"/>
      <c r="Q65" s="163"/>
    </row>
    <row r="66" spans="1:17" s="162" customFormat="1" ht="24.95" customHeight="1" x14ac:dyDescent="0.25">
      <c r="A66" s="164"/>
      <c r="B66" s="108"/>
      <c r="C66" s="130" t="s">
        <v>49</v>
      </c>
      <c r="D66" s="65">
        <v>2205000</v>
      </c>
      <c r="E66" s="65">
        <v>2205000</v>
      </c>
      <c r="F66" s="65">
        <v>0</v>
      </c>
      <c r="G66" s="65">
        <v>0</v>
      </c>
      <c r="H66" s="65">
        <v>2205000</v>
      </c>
      <c r="I66" s="65">
        <v>2205000</v>
      </c>
      <c r="J66" s="163"/>
      <c r="K66" s="163"/>
      <c r="L66" s="163"/>
      <c r="M66" s="163"/>
      <c r="N66" s="164"/>
      <c r="O66" s="163"/>
      <c r="P66" s="164"/>
      <c r="Q66" s="163"/>
    </row>
    <row r="67" spans="1:17" s="162" customFormat="1" ht="24.95" customHeight="1" x14ac:dyDescent="0.25">
      <c r="A67" s="166"/>
      <c r="B67" s="100"/>
      <c r="C67" s="129" t="s">
        <v>66</v>
      </c>
      <c r="D67" s="84">
        <v>121417461</v>
      </c>
      <c r="E67" s="84">
        <v>180422000</v>
      </c>
      <c r="F67" s="84">
        <v>16325401</v>
      </c>
      <c r="G67" s="84">
        <v>10242526</v>
      </c>
      <c r="H67" s="84">
        <v>206989927</v>
      </c>
      <c r="I67" s="61">
        <v>206989927</v>
      </c>
      <c r="J67" s="163"/>
      <c r="K67" s="163"/>
      <c r="L67" s="163"/>
      <c r="M67" s="163"/>
      <c r="N67" s="164"/>
      <c r="O67" s="163"/>
      <c r="P67" s="164"/>
      <c r="Q67" s="163"/>
    </row>
    <row r="68" spans="1:17" s="162" customFormat="1" ht="24.95" customHeight="1" x14ac:dyDescent="0.25">
      <c r="A68" s="86">
        <v>31</v>
      </c>
      <c r="B68" s="86" t="s">
        <v>67</v>
      </c>
      <c r="C68" s="130" t="s">
        <v>3</v>
      </c>
      <c r="D68" s="65">
        <v>856599</v>
      </c>
      <c r="E68" s="65">
        <v>856599</v>
      </c>
      <c r="F68" s="65">
        <v>0</v>
      </c>
      <c r="G68" s="65">
        <v>0</v>
      </c>
      <c r="H68" s="65">
        <v>856599</v>
      </c>
      <c r="I68" s="65">
        <v>856599</v>
      </c>
      <c r="J68" s="163"/>
      <c r="K68" s="163"/>
      <c r="L68" s="163"/>
      <c r="M68" s="163"/>
      <c r="N68" s="164"/>
      <c r="O68" s="163"/>
      <c r="P68" s="164"/>
      <c r="Q68" s="163"/>
    </row>
    <row r="69" spans="1:17" s="162" customFormat="1" ht="24.95" customHeight="1" x14ac:dyDescent="0.25">
      <c r="A69" s="164"/>
      <c r="B69" s="164"/>
      <c r="C69" s="130" t="s">
        <v>49</v>
      </c>
      <c r="D69" s="65">
        <v>382933</v>
      </c>
      <c r="E69" s="65">
        <v>403898</v>
      </c>
      <c r="F69" s="65">
        <v>10324</v>
      </c>
      <c r="G69" s="65">
        <v>0</v>
      </c>
      <c r="H69" s="65">
        <v>414222</v>
      </c>
      <c r="I69" s="65">
        <v>414222</v>
      </c>
      <c r="J69" s="163"/>
      <c r="K69" s="163"/>
      <c r="L69" s="163"/>
      <c r="M69" s="163"/>
      <c r="N69" s="164"/>
      <c r="O69" s="163"/>
      <c r="P69" s="164"/>
      <c r="Q69" s="163"/>
    </row>
    <row r="70" spans="1:17" s="162" customFormat="1" ht="24.95" customHeight="1" x14ac:dyDescent="0.25">
      <c r="A70" s="165"/>
      <c r="B70" s="165"/>
      <c r="C70" s="129" t="s">
        <v>66</v>
      </c>
      <c r="D70" s="84">
        <v>1239532</v>
      </c>
      <c r="E70" s="84">
        <v>1260497</v>
      </c>
      <c r="F70" s="84">
        <v>10324</v>
      </c>
      <c r="G70" s="84">
        <v>0</v>
      </c>
      <c r="H70" s="84">
        <v>1270821</v>
      </c>
      <c r="I70" s="61">
        <v>1270821</v>
      </c>
      <c r="J70" s="163"/>
      <c r="K70" s="163"/>
      <c r="L70" s="163"/>
      <c r="M70" s="163"/>
      <c r="N70" s="164"/>
      <c r="O70" s="163"/>
      <c r="P70" s="164"/>
      <c r="Q70" s="163"/>
    </row>
    <row r="71" spans="1:17" s="162" customFormat="1" ht="24.95" customHeight="1" x14ac:dyDescent="0.25">
      <c r="A71" s="63" t="s">
        <v>46</v>
      </c>
      <c r="B71" s="63"/>
      <c r="C71" s="63"/>
      <c r="D71" s="84">
        <v>6760503280</v>
      </c>
      <c r="E71" s="84">
        <v>6971686924</v>
      </c>
      <c r="F71" s="84">
        <v>15929425</v>
      </c>
      <c r="G71" s="84">
        <v>197401015</v>
      </c>
      <c r="H71" s="84">
        <v>7185017364</v>
      </c>
      <c r="I71" s="61">
        <v>7181686905</v>
      </c>
      <c r="J71" s="163"/>
      <c r="K71" s="163"/>
      <c r="L71" s="163"/>
      <c r="M71" s="163"/>
      <c r="N71" s="164"/>
      <c r="O71" s="163"/>
      <c r="P71" s="164"/>
      <c r="Q71" s="163"/>
    </row>
    <row r="72" spans="1:17" s="162" customFormat="1" ht="24.95" customHeight="1" x14ac:dyDescent="0.25">
      <c r="A72" s="63" t="s">
        <v>45</v>
      </c>
      <c r="B72" s="63"/>
      <c r="C72" s="63"/>
      <c r="D72" s="84">
        <v>6770146919</v>
      </c>
      <c r="E72" s="84">
        <v>6981330563</v>
      </c>
      <c r="F72" s="84">
        <v>15929425</v>
      </c>
      <c r="G72" s="84">
        <v>197401015</v>
      </c>
      <c r="H72" s="84">
        <v>7194661003</v>
      </c>
      <c r="I72" s="61">
        <v>7191330544</v>
      </c>
      <c r="J72" s="164"/>
      <c r="K72" s="164"/>
      <c r="L72" s="164"/>
      <c r="M72" s="164"/>
      <c r="N72" s="164"/>
      <c r="O72" s="163"/>
      <c r="P72" s="164"/>
      <c r="Q72" s="163"/>
    </row>
    <row r="73" spans="1:17" hidden="1" x14ac:dyDescent="0.25">
      <c r="A73" s="76"/>
      <c r="B73" s="76"/>
      <c r="C73" s="141"/>
      <c r="D73" s="141"/>
      <c r="E73" s="141"/>
      <c r="F73" s="141"/>
      <c r="G73" s="141"/>
      <c r="H73" s="141"/>
      <c r="I73" s="141"/>
      <c r="J73" s="76"/>
      <c r="K73" s="76"/>
      <c r="L73" s="76"/>
      <c r="M73" s="76"/>
      <c r="N73" s="76"/>
      <c r="O73" s="76"/>
      <c r="P73" s="81"/>
      <c r="Q73" s="76"/>
    </row>
    <row r="74" spans="1:17" hidden="1" x14ac:dyDescent="0.25">
      <c r="A74" s="76"/>
      <c r="B74" s="76"/>
      <c r="E74" s="160"/>
      <c r="M74" s="76"/>
      <c r="N74" s="76"/>
      <c r="O74" s="76"/>
      <c r="P74" s="125"/>
      <c r="Q74" s="76"/>
    </row>
    <row r="75" spans="1:17" hidden="1" x14ac:dyDescent="0.25">
      <c r="A75" s="76"/>
      <c r="B75" s="76"/>
      <c r="C75" s="160"/>
      <c r="D75" s="160"/>
      <c r="E75" s="160"/>
      <c r="M75" s="76"/>
      <c r="N75" s="76"/>
      <c r="O75" s="76"/>
      <c r="P75" s="125"/>
      <c r="Q75" s="76"/>
    </row>
    <row r="76" spans="1:17" hidden="1" x14ac:dyDescent="0.25">
      <c r="A76" s="76"/>
      <c r="B76" s="76"/>
      <c r="C76" s="160"/>
      <c r="D76" s="160"/>
      <c r="E76" s="160"/>
      <c r="M76" s="76"/>
      <c r="N76" s="76"/>
      <c r="O76" s="76"/>
      <c r="P76" s="125"/>
      <c r="Q76" s="76"/>
    </row>
    <row r="77" spans="1:17" hidden="1" x14ac:dyDescent="0.25">
      <c r="A77" s="81"/>
      <c r="B77" s="81"/>
      <c r="C77" s="161"/>
      <c r="D77" s="161"/>
      <c r="E77" s="161"/>
      <c r="F77" s="161"/>
      <c r="G77" s="161"/>
      <c r="H77" s="161"/>
      <c r="I77" s="161"/>
      <c r="J77" s="81"/>
      <c r="K77" s="81"/>
      <c r="L77" s="81"/>
      <c r="M77" s="81"/>
      <c r="N77" s="81"/>
      <c r="O77" s="81"/>
      <c r="P77" s="81"/>
      <c r="Q77" s="76"/>
    </row>
    <row r="78" spans="1:17" hidden="1" x14ac:dyDescent="0.25">
      <c r="A78" s="76"/>
      <c r="B78" s="76"/>
      <c r="C78" s="141"/>
      <c r="D78" s="141"/>
      <c r="E78" s="141"/>
      <c r="F78" s="141"/>
      <c r="G78" s="141"/>
      <c r="H78" s="141"/>
      <c r="I78" s="141"/>
      <c r="J78" s="76"/>
      <c r="K78" s="76"/>
      <c r="L78" s="76"/>
      <c r="M78" s="76"/>
      <c r="N78" s="76"/>
      <c r="O78" s="76"/>
      <c r="P78" s="76"/>
      <c r="Q78" s="76"/>
    </row>
    <row r="79" spans="1:17" hidden="1" x14ac:dyDescent="0.25">
      <c r="A79" s="76"/>
      <c r="B79" s="82"/>
      <c r="C79" s="160"/>
      <c r="M79" s="76"/>
      <c r="N79" s="76"/>
      <c r="O79" s="76"/>
      <c r="P79" s="76"/>
      <c r="Q79" s="76"/>
    </row>
    <row r="80" spans="1:17" hidden="1" x14ac:dyDescent="0.25">
      <c r="A80" s="76"/>
      <c r="D80" s="160"/>
      <c r="M80" s="76"/>
      <c r="N80" s="76"/>
      <c r="O80" s="76"/>
      <c r="P80" s="76"/>
      <c r="Q80" s="76"/>
    </row>
    <row r="81" spans="1:17" hidden="1" x14ac:dyDescent="0.25">
      <c r="A81" s="76"/>
      <c r="B81" s="82"/>
      <c r="C81" s="160"/>
      <c r="M81" s="76"/>
      <c r="N81" s="76"/>
      <c r="O81" s="76"/>
      <c r="P81" s="76"/>
      <c r="Q81" s="76"/>
    </row>
    <row r="82" spans="1:17" hidden="1" x14ac:dyDescent="0.25">
      <c r="A82" s="76"/>
      <c r="B82" s="76"/>
      <c r="C82" s="141"/>
      <c r="D82" s="141"/>
      <c r="E82" s="141"/>
      <c r="F82" s="141"/>
      <c r="G82" s="141"/>
      <c r="H82" s="141"/>
      <c r="I82" s="141"/>
      <c r="J82" s="76"/>
      <c r="K82" s="76"/>
      <c r="L82" s="76"/>
      <c r="M82" s="76"/>
      <c r="N82" s="76"/>
      <c r="O82" s="76"/>
      <c r="P82" s="76"/>
      <c r="Q82" s="76"/>
    </row>
  </sheetData>
  <mergeCells count="19">
    <mergeCell ref="A1:I1"/>
    <mergeCell ref="A6:C6"/>
    <mergeCell ref="B4:B5"/>
    <mergeCell ref="A71:C71"/>
    <mergeCell ref="A72:C72"/>
    <mergeCell ref="B20:B21"/>
    <mergeCell ref="B22:B23"/>
    <mergeCell ref="B24:B25"/>
    <mergeCell ref="B29:B33"/>
    <mergeCell ref="B34:B37"/>
    <mergeCell ref="B38:B41"/>
    <mergeCell ref="B50:B53"/>
    <mergeCell ref="B56:B58"/>
    <mergeCell ref="B62:B64"/>
    <mergeCell ref="B65:B67"/>
    <mergeCell ref="A17:I17"/>
    <mergeCell ref="B26:B28"/>
    <mergeCell ref="B46:B49"/>
    <mergeCell ref="B42:B45"/>
  </mergeCells>
  <printOptions horizontalCentered="1" verticalCentered="1"/>
  <pageMargins left="0.75" right="0.75" top="1" bottom="1" header="0.5" footer="0.5"/>
  <pageSetup paperSize="9" firstPageNumber="29" orientation="landscape" useFirstPageNumber="1" verticalDpi="300" r:id="rId1"/>
  <headerFooter>
    <oddFooter>&amp;C&amp;P</oddFooter>
  </headerFooter>
  <rowBreaks count="4" manualBreakCount="4">
    <brk id="16" max="16383" man="1"/>
    <brk id="33" max="16383" man="1"/>
    <brk id="45" max="16383" man="1"/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rightToLeft="1" view="pageBreakPreview" zoomScaleNormal="100" zoomScaleSheetLayoutView="100" workbookViewId="0">
      <selection sqref="A1:I1"/>
    </sheetView>
  </sheetViews>
  <sheetFormatPr defaultColWidth="0" defaultRowHeight="15" zeroHeight="1" x14ac:dyDescent="0.25"/>
  <cols>
    <col min="1" max="1" width="6.42578125" style="175" customWidth="1"/>
    <col min="2" max="2" width="24.42578125" style="174" customWidth="1"/>
    <col min="3" max="3" width="16" style="159" customWidth="1"/>
    <col min="4" max="4" width="13.85546875" style="159" customWidth="1"/>
    <col min="5" max="5" width="14" style="159" customWidth="1"/>
    <col min="6" max="6" width="12.140625" style="173" customWidth="1"/>
    <col min="7" max="7" width="13" style="173" customWidth="1"/>
    <col min="8" max="8" width="15.42578125" style="173" customWidth="1"/>
    <col min="9" max="9" width="15.140625" style="172" customWidth="1"/>
    <col min="10" max="16384" width="0" style="74" hidden="1"/>
  </cols>
  <sheetData>
    <row r="1" spans="1:14" s="80" customFormat="1" ht="18" x14ac:dyDescent="0.25">
      <c r="A1" s="171" t="s">
        <v>157</v>
      </c>
      <c r="B1" s="171"/>
      <c r="C1" s="171"/>
      <c r="D1" s="171"/>
      <c r="E1" s="171"/>
      <c r="F1" s="171"/>
      <c r="G1" s="171"/>
      <c r="H1" s="171"/>
      <c r="I1" s="171"/>
      <c r="J1" s="78"/>
      <c r="K1" s="78"/>
      <c r="L1" s="78"/>
      <c r="M1" s="78"/>
      <c r="N1" s="78"/>
    </row>
    <row r="2" spans="1:14" s="80" customFormat="1" ht="18" x14ac:dyDescent="0.25">
      <c r="A2" s="197"/>
      <c r="B2" s="196"/>
      <c r="C2" s="195"/>
      <c r="D2" s="195"/>
      <c r="E2" s="195"/>
      <c r="F2" s="194"/>
      <c r="G2" s="194"/>
      <c r="H2" s="193"/>
      <c r="I2" s="192"/>
      <c r="J2" s="78"/>
      <c r="K2" s="78"/>
      <c r="L2" s="78"/>
      <c r="M2" s="78"/>
      <c r="N2" s="78"/>
    </row>
    <row r="3" spans="1:14" ht="60.75" customHeight="1" x14ac:dyDescent="0.25">
      <c r="A3" s="71" t="s">
        <v>136</v>
      </c>
      <c r="B3" s="70" t="s">
        <v>63</v>
      </c>
      <c r="C3" s="71" t="s">
        <v>62</v>
      </c>
      <c r="D3" s="70" t="s">
        <v>149</v>
      </c>
      <c r="E3" s="70" t="s">
        <v>152</v>
      </c>
      <c r="F3" s="70" t="s">
        <v>156</v>
      </c>
      <c r="G3" s="70" t="s">
        <v>155</v>
      </c>
      <c r="H3" s="70" t="s">
        <v>145</v>
      </c>
      <c r="I3" s="70" t="s">
        <v>154</v>
      </c>
      <c r="J3" s="76"/>
      <c r="K3" s="76"/>
      <c r="L3" s="76"/>
      <c r="M3" s="76"/>
      <c r="N3" s="76"/>
    </row>
    <row r="4" spans="1:14" ht="24.95" customHeight="1" x14ac:dyDescent="0.25">
      <c r="A4" s="199">
        <v>810</v>
      </c>
      <c r="B4" s="184" t="s">
        <v>143</v>
      </c>
      <c r="C4" s="154" t="s">
        <v>3</v>
      </c>
      <c r="D4" s="90">
        <v>1910411</v>
      </c>
      <c r="E4" s="90">
        <v>1910411</v>
      </c>
      <c r="F4" s="187">
        <v>0</v>
      </c>
      <c r="G4" s="187">
        <v>0</v>
      </c>
      <c r="H4" s="187">
        <v>1910411</v>
      </c>
      <c r="I4" s="186">
        <v>1910411</v>
      </c>
      <c r="J4" s="76"/>
      <c r="K4" s="85"/>
      <c r="L4" s="76"/>
      <c r="M4" s="85"/>
      <c r="N4" s="76"/>
    </row>
    <row r="5" spans="1:14" ht="24.95" customHeight="1" x14ac:dyDescent="0.25">
      <c r="A5" s="198"/>
      <c r="B5" s="183"/>
      <c r="C5" s="129" t="s">
        <v>66</v>
      </c>
      <c r="D5" s="84">
        <v>1910411</v>
      </c>
      <c r="E5" s="84">
        <v>1910411</v>
      </c>
      <c r="F5" s="179">
        <v>0</v>
      </c>
      <c r="G5" s="179">
        <v>0</v>
      </c>
      <c r="H5" s="179">
        <v>1910411</v>
      </c>
      <c r="I5" s="178">
        <v>1910411</v>
      </c>
      <c r="J5" s="76"/>
      <c r="K5" s="85"/>
      <c r="L5" s="76"/>
      <c r="M5" s="85"/>
      <c r="N5" s="76"/>
    </row>
    <row r="6" spans="1:14" ht="24.95" customHeight="1" x14ac:dyDescent="0.25">
      <c r="A6" s="131">
        <v>893</v>
      </c>
      <c r="B6" s="182" t="s">
        <v>142</v>
      </c>
      <c r="C6" s="130" t="s">
        <v>49</v>
      </c>
      <c r="D6" s="65">
        <v>7733228</v>
      </c>
      <c r="E6" s="65">
        <v>7733228</v>
      </c>
      <c r="F6" s="181">
        <v>0</v>
      </c>
      <c r="G6" s="181">
        <v>0</v>
      </c>
      <c r="H6" s="181">
        <v>7733228</v>
      </c>
      <c r="I6" s="66">
        <v>7733228</v>
      </c>
      <c r="J6" s="76"/>
      <c r="K6" s="85"/>
      <c r="L6" s="76"/>
      <c r="M6" s="85"/>
      <c r="N6" s="76"/>
    </row>
    <row r="7" spans="1:14" ht="24.95" customHeight="1" x14ac:dyDescent="0.25">
      <c r="A7" s="124"/>
      <c r="B7" s="182"/>
      <c r="C7" s="129" t="s">
        <v>66</v>
      </c>
      <c r="D7" s="84">
        <v>7733228</v>
      </c>
      <c r="E7" s="84">
        <v>7733228</v>
      </c>
      <c r="F7" s="179">
        <v>0</v>
      </c>
      <c r="G7" s="179">
        <v>0</v>
      </c>
      <c r="H7" s="179">
        <v>7733228</v>
      </c>
      <c r="I7" s="178">
        <v>7733228</v>
      </c>
      <c r="J7" s="76"/>
      <c r="K7" s="85"/>
      <c r="L7" s="76"/>
      <c r="M7" s="85"/>
      <c r="N7" s="76"/>
    </row>
    <row r="8" spans="1:14" ht="24.95" customHeight="1" x14ac:dyDescent="0.25">
      <c r="A8" s="64" t="s">
        <v>53</v>
      </c>
      <c r="B8" s="63"/>
      <c r="C8" s="63"/>
      <c r="D8" s="84">
        <v>9643639</v>
      </c>
      <c r="E8" s="84">
        <v>9643639</v>
      </c>
      <c r="F8" s="179">
        <v>0</v>
      </c>
      <c r="G8" s="179">
        <v>0</v>
      </c>
      <c r="H8" s="179">
        <v>9643639</v>
      </c>
      <c r="I8" s="178">
        <v>9643639</v>
      </c>
      <c r="J8" s="76"/>
      <c r="K8" s="85"/>
      <c r="L8" s="76"/>
      <c r="M8" s="85"/>
      <c r="N8" s="76"/>
    </row>
    <row r="9" spans="1:14" ht="24.95" customHeight="1" x14ac:dyDescent="0.25">
      <c r="A9" s="131">
        <v>1010</v>
      </c>
      <c r="B9" s="182" t="s">
        <v>140</v>
      </c>
      <c r="C9" s="130" t="s">
        <v>49</v>
      </c>
      <c r="D9" s="65">
        <v>12968275</v>
      </c>
      <c r="E9" s="65">
        <v>12968275</v>
      </c>
      <c r="F9" s="181">
        <v>0</v>
      </c>
      <c r="G9" s="181">
        <v>0</v>
      </c>
      <c r="H9" s="181">
        <v>12968275</v>
      </c>
      <c r="I9" s="66">
        <v>12968275</v>
      </c>
      <c r="J9" s="76"/>
      <c r="K9" s="85"/>
      <c r="L9" s="76"/>
      <c r="M9" s="85"/>
      <c r="N9" s="76"/>
    </row>
    <row r="10" spans="1:14" ht="24.95" customHeight="1" x14ac:dyDescent="0.25">
      <c r="A10" s="133"/>
      <c r="B10" s="185"/>
      <c r="C10" s="129" t="s">
        <v>66</v>
      </c>
      <c r="D10" s="84">
        <v>12968275</v>
      </c>
      <c r="E10" s="84">
        <v>12968275</v>
      </c>
      <c r="F10" s="179">
        <v>0</v>
      </c>
      <c r="G10" s="179">
        <v>0</v>
      </c>
      <c r="H10" s="179">
        <v>12968275</v>
      </c>
      <c r="I10" s="178">
        <v>12968275</v>
      </c>
      <c r="J10" s="76"/>
      <c r="K10" s="85"/>
      <c r="L10" s="76"/>
      <c r="M10" s="85"/>
      <c r="N10" s="76"/>
    </row>
    <row r="11" spans="1:14" ht="24.95" customHeight="1" x14ac:dyDescent="0.25">
      <c r="A11" s="131">
        <v>1030</v>
      </c>
      <c r="B11" s="182" t="s">
        <v>139</v>
      </c>
      <c r="C11" s="130" t="s">
        <v>49</v>
      </c>
      <c r="D11" s="65">
        <v>4909338</v>
      </c>
      <c r="E11" s="65">
        <v>4909338</v>
      </c>
      <c r="F11" s="181">
        <v>0</v>
      </c>
      <c r="G11" s="181">
        <v>0</v>
      </c>
      <c r="H11" s="181">
        <v>4909338</v>
      </c>
      <c r="I11" s="66">
        <v>4909338</v>
      </c>
      <c r="J11" s="76"/>
      <c r="K11" s="85"/>
      <c r="L11" s="76"/>
      <c r="M11" s="85"/>
      <c r="N11" s="76"/>
    </row>
    <row r="12" spans="1:14" ht="24.95" customHeight="1" x14ac:dyDescent="0.25">
      <c r="A12" s="124"/>
      <c r="B12" s="182"/>
      <c r="C12" s="130" t="s">
        <v>48</v>
      </c>
      <c r="D12" s="65">
        <v>4248188</v>
      </c>
      <c r="E12" s="65">
        <v>4248188</v>
      </c>
      <c r="F12" s="181">
        <v>0</v>
      </c>
      <c r="G12" s="181">
        <v>852300</v>
      </c>
      <c r="H12" s="181">
        <v>5100488</v>
      </c>
      <c r="I12" s="66">
        <v>5100488</v>
      </c>
      <c r="J12" s="76"/>
      <c r="K12" s="85"/>
      <c r="L12" s="76"/>
      <c r="M12" s="85"/>
      <c r="N12" s="76"/>
    </row>
    <row r="13" spans="1:14" ht="24.95" customHeight="1" x14ac:dyDescent="0.25">
      <c r="A13" s="133"/>
      <c r="B13" s="185"/>
      <c r="C13" s="129" t="s">
        <v>66</v>
      </c>
      <c r="D13" s="84">
        <v>9157526</v>
      </c>
      <c r="E13" s="84">
        <v>9157526</v>
      </c>
      <c r="F13" s="179">
        <v>0</v>
      </c>
      <c r="G13" s="179">
        <v>852300</v>
      </c>
      <c r="H13" s="179">
        <v>10009826</v>
      </c>
      <c r="I13" s="178">
        <v>10009826</v>
      </c>
      <c r="J13" s="76"/>
      <c r="K13" s="85"/>
      <c r="L13" s="76"/>
      <c r="M13" s="85"/>
      <c r="N13" s="76"/>
    </row>
    <row r="14" spans="1:14" ht="24.95" customHeight="1" x14ac:dyDescent="0.25">
      <c r="A14" s="171" t="s">
        <v>157</v>
      </c>
      <c r="B14" s="171"/>
      <c r="C14" s="171"/>
      <c r="D14" s="171"/>
      <c r="E14" s="171"/>
      <c r="F14" s="171"/>
      <c r="G14" s="171"/>
      <c r="H14" s="171"/>
      <c r="I14" s="171"/>
      <c r="J14" s="76"/>
      <c r="K14" s="85"/>
      <c r="L14" s="76"/>
      <c r="M14" s="85"/>
      <c r="N14" s="76"/>
    </row>
    <row r="15" spans="1:14" ht="24.95" customHeight="1" x14ac:dyDescent="0.25">
      <c r="A15" s="197"/>
      <c r="B15" s="196"/>
      <c r="C15" s="195"/>
      <c r="D15" s="195"/>
      <c r="E15" s="195"/>
      <c r="F15" s="194"/>
      <c r="G15" s="194"/>
      <c r="H15" s="193"/>
      <c r="I15" s="192"/>
      <c r="J15" s="76"/>
      <c r="K15" s="85"/>
      <c r="L15" s="76"/>
      <c r="M15" s="85"/>
      <c r="N15" s="76"/>
    </row>
    <row r="16" spans="1:14" ht="63.75" customHeight="1" x14ac:dyDescent="0.25">
      <c r="A16" s="71" t="s">
        <v>136</v>
      </c>
      <c r="B16" s="70" t="s">
        <v>63</v>
      </c>
      <c r="C16" s="71" t="s">
        <v>62</v>
      </c>
      <c r="D16" s="70" t="s">
        <v>149</v>
      </c>
      <c r="E16" s="70" t="s">
        <v>152</v>
      </c>
      <c r="F16" s="70" t="s">
        <v>156</v>
      </c>
      <c r="G16" s="70" t="s">
        <v>155</v>
      </c>
      <c r="H16" s="70" t="s">
        <v>145</v>
      </c>
      <c r="I16" s="70" t="s">
        <v>154</v>
      </c>
      <c r="J16" s="76"/>
      <c r="K16" s="85"/>
      <c r="L16" s="76"/>
      <c r="M16" s="85"/>
      <c r="N16" s="76"/>
    </row>
    <row r="17" spans="1:14" ht="24.95" customHeight="1" x14ac:dyDescent="0.25">
      <c r="A17" s="131">
        <v>1050</v>
      </c>
      <c r="B17" s="182" t="s">
        <v>138</v>
      </c>
      <c r="C17" s="130" t="s">
        <v>50</v>
      </c>
      <c r="D17" s="65">
        <v>10920676</v>
      </c>
      <c r="E17" s="65">
        <v>11068913</v>
      </c>
      <c r="F17" s="181">
        <v>-125060</v>
      </c>
      <c r="G17" s="181">
        <v>55742</v>
      </c>
      <c r="H17" s="181">
        <v>10999595</v>
      </c>
      <c r="I17" s="66">
        <v>10999595</v>
      </c>
      <c r="J17" s="76"/>
      <c r="K17" s="85"/>
      <c r="L17" s="76"/>
      <c r="M17" s="85"/>
      <c r="N17" s="76"/>
    </row>
    <row r="18" spans="1:14" ht="24.95" customHeight="1" x14ac:dyDescent="0.25">
      <c r="C18" s="130" t="s">
        <v>49</v>
      </c>
      <c r="D18" s="65">
        <v>18306396</v>
      </c>
      <c r="E18" s="65">
        <v>18302191</v>
      </c>
      <c r="F18" s="181">
        <v>0</v>
      </c>
      <c r="G18" s="181">
        <v>0</v>
      </c>
      <c r="H18" s="181">
        <v>18302191</v>
      </c>
      <c r="I18" s="66">
        <v>18302191</v>
      </c>
      <c r="J18" s="76"/>
      <c r="K18" s="85"/>
      <c r="L18" s="76"/>
      <c r="M18" s="85"/>
      <c r="N18" s="76"/>
    </row>
    <row r="19" spans="1:14" ht="24.95" customHeight="1" x14ac:dyDescent="0.25">
      <c r="A19" s="133"/>
      <c r="B19" s="185"/>
      <c r="C19" s="129" t="s">
        <v>66</v>
      </c>
      <c r="D19" s="84">
        <v>29227072</v>
      </c>
      <c r="E19" s="84">
        <v>29371104</v>
      </c>
      <c r="F19" s="179">
        <v>-125060</v>
      </c>
      <c r="G19" s="179">
        <v>55742</v>
      </c>
      <c r="H19" s="179">
        <v>29301786</v>
      </c>
      <c r="I19" s="178">
        <v>29301786</v>
      </c>
      <c r="J19" s="76"/>
      <c r="K19" s="85"/>
      <c r="L19" s="76"/>
      <c r="M19" s="85"/>
      <c r="N19" s="76"/>
    </row>
    <row r="20" spans="1:14" ht="24.95" customHeight="1" x14ac:dyDescent="0.25">
      <c r="A20" s="131">
        <v>1061</v>
      </c>
      <c r="B20" s="182" t="s">
        <v>131</v>
      </c>
      <c r="C20" s="130" t="s">
        <v>50</v>
      </c>
      <c r="D20" s="65">
        <v>64290538</v>
      </c>
      <c r="E20" s="65">
        <v>64290538</v>
      </c>
      <c r="F20" s="181">
        <v>0</v>
      </c>
      <c r="G20" s="181">
        <v>0</v>
      </c>
      <c r="H20" s="181">
        <v>64290538</v>
      </c>
      <c r="I20" s="66">
        <v>64290538</v>
      </c>
      <c r="J20" s="76"/>
      <c r="K20" s="85"/>
      <c r="L20" s="76"/>
      <c r="M20" s="85"/>
      <c r="N20" s="76"/>
    </row>
    <row r="21" spans="1:14" ht="24.95" customHeight="1" x14ac:dyDescent="0.25">
      <c r="B21" s="180"/>
      <c r="C21" s="130" t="s">
        <v>49</v>
      </c>
      <c r="D21" s="65">
        <v>0</v>
      </c>
      <c r="E21" s="65">
        <v>0</v>
      </c>
      <c r="F21" s="181">
        <v>400</v>
      </c>
      <c r="G21" s="181">
        <v>129929536</v>
      </c>
      <c r="H21" s="181">
        <v>129929936</v>
      </c>
      <c r="I21" s="66">
        <v>129929936</v>
      </c>
      <c r="J21" s="76"/>
      <c r="K21" s="85"/>
      <c r="L21" s="76"/>
      <c r="M21" s="85"/>
      <c r="N21" s="76"/>
    </row>
    <row r="22" spans="1:14" ht="24.95" customHeight="1" x14ac:dyDescent="0.25">
      <c r="A22" s="133"/>
      <c r="B22" s="185"/>
      <c r="C22" s="129" t="s">
        <v>66</v>
      </c>
      <c r="D22" s="84">
        <v>64290538</v>
      </c>
      <c r="E22" s="84">
        <v>64290538</v>
      </c>
      <c r="F22" s="179">
        <v>400</v>
      </c>
      <c r="G22" s="179">
        <v>129929536</v>
      </c>
      <c r="H22" s="179">
        <v>194220474</v>
      </c>
      <c r="I22" s="178">
        <v>194220474</v>
      </c>
      <c r="J22" s="76"/>
      <c r="K22" s="85"/>
      <c r="L22" s="76"/>
      <c r="M22" s="85"/>
      <c r="N22" s="76"/>
    </row>
    <row r="23" spans="1:14" ht="24.95" customHeight="1" x14ac:dyDescent="0.25">
      <c r="A23" s="131">
        <v>1071</v>
      </c>
      <c r="B23" s="182" t="s">
        <v>130</v>
      </c>
      <c r="C23" s="130" t="s">
        <v>49</v>
      </c>
      <c r="D23" s="65">
        <v>1275000</v>
      </c>
      <c r="E23" s="65">
        <v>1275000</v>
      </c>
      <c r="F23" s="181">
        <v>0</v>
      </c>
      <c r="G23" s="181">
        <v>0</v>
      </c>
      <c r="H23" s="181">
        <v>1275000</v>
      </c>
      <c r="I23" s="66">
        <v>1275000</v>
      </c>
      <c r="J23" s="76"/>
      <c r="K23" s="85"/>
      <c r="L23" s="76"/>
      <c r="M23" s="85"/>
      <c r="N23" s="76"/>
    </row>
    <row r="24" spans="1:14" ht="24.95" customHeight="1" x14ac:dyDescent="0.25">
      <c r="A24" s="133"/>
      <c r="B24" s="185"/>
      <c r="C24" s="129" t="s">
        <v>66</v>
      </c>
      <c r="D24" s="84">
        <v>1275000</v>
      </c>
      <c r="E24" s="84">
        <v>1275000</v>
      </c>
      <c r="F24" s="179">
        <v>0</v>
      </c>
      <c r="G24" s="179">
        <v>0</v>
      </c>
      <c r="H24" s="179">
        <v>1275000</v>
      </c>
      <c r="I24" s="178">
        <v>1275000</v>
      </c>
      <c r="J24" s="76"/>
      <c r="K24" s="85"/>
      <c r="L24" s="76"/>
      <c r="M24" s="85"/>
      <c r="N24" s="76"/>
    </row>
    <row r="25" spans="1:14" ht="24.95" customHeight="1" x14ac:dyDescent="0.25">
      <c r="A25" s="131">
        <v>1072</v>
      </c>
      <c r="B25" s="182" t="s">
        <v>129</v>
      </c>
      <c r="C25" s="130" t="s">
        <v>49</v>
      </c>
      <c r="D25" s="65">
        <v>1302207243</v>
      </c>
      <c r="E25" s="65">
        <v>1302207243</v>
      </c>
      <c r="F25" s="181">
        <v>0</v>
      </c>
      <c r="G25" s="181">
        <v>0</v>
      </c>
      <c r="H25" s="181">
        <v>1302207243</v>
      </c>
      <c r="I25" s="66">
        <v>1302207243</v>
      </c>
      <c r="J25" s="76"/>
      <c r="K25" s="85"/>
      <c r="L25" s="76"/>
      <c r="M25" s="85"/>
      <c r="N25" s="76"/>
    </row>
    <row r="26" spans="1:14" ht="24.95" customHeight="1" x14ac:dyDescent="0.25">
      <c r="A26" s="133"/>
      <c r="B26" s="185"/>
      <c r="C26" s="129" t="s">
        <v>66</v>
      </c>
      <c r="D26" s="84">
        <v>1302207243</v>
      </c>
      <c r="E26" s="84">
        <v>1302207243</v>
      </c>
      <c r="F26" s="179">
        <v>0</v>
      </c>
      <c r="G26" s="179">
        <v>0</v>
      </c>
      <c r="H26" s="179">
        <v>1302207243</v>
      </c>
      <c r="I26" s="178">
        <v>1302207243</v>
      </c>
      <c r="J26" s="76"/>
      <c r="K26" s="85"/>
      <c r="L26" s="76"/>
      <c r="M26" s="85"/>
      <c r="N26" s="76"/>
    </row>
    <row r="27" spans="1:14" ht="24.95" customHeight="1" x14ac:dyDescent="0.25">
      <c r="A27" s="135">
        <v>1073</v>
      </c>
      <c r="B27" s="184" t="s">
        <v>128</v>
      </c>
      <c r="C27" s="147" t="s">
        <v>49</v>
      </c>
      <c r="D27" s="96">
        <v>717240</v>
      </c>
      <c r="E27" s="96">
        <v>717240</v>
      </c>
      <c r="F27" s="190">
        <v>0</v>
      </c>
      <c r="G27" s="190">
        <v>0</v>
      </c>
      <c r="H27" s="190">
        <v>717240</v>
      </c>
      <c r="I27" s="189">
        <v>717240</v>
      </c>
      <c r="J27" s="76"/>
      <c r="K27" s="85"/>
      <c r="L27" s="76"/>
      <c r="M27" s="85"/>
      <c r="N27" s="76"/>
    </row>
    <row r="28" spans="1:14" ht="24.95" customHeight="1" x14ac:dyDescent="0.25">
      <c r="A28" s="133"/>
      <c r="B28" s="183"/>
      <c r="C28" s="129" t="s">
        <v>66</v>
      </c>
      <c r="D28" s="84">
        <v>717240</v>
      </c>
      <c r="E28" s="84">
        <v>717240</v>
      </c>
      <c r="F28" s="179">
        <v>0</v>
      </c>
      <c r="G28" s="179">
        <v>0</v>
      </c>
      <c r="H28" s="179">
        <v>717240</v>
      </c>
      <c r="I28" s="178">
        <v>717240</v>
      </c>
      <c r="J28" s="76"/>
      <c r="K28" s="85"/>
      <c r="L28" s="76"/>
      <c r="M28" s="85"/>
      <c r="N28" s="76"/>
    </row>
    <row r="29" spans="1:14" ht="24.95" customHeight="1" x14ac:dyDescent="0.25">
      <c r="A29" s="131">
        <v>1079</v>
      </c>
      <c r="B29" s="184" t="s">
        <v>127</v>
      </c>
      <c r="C29" s="130" t="s">
        <v>49</v>
      </c>
      <c r="D29" s="65">
        <v>14486263</v>
      </c>
      <c r="E29" s="65">
        <v>14648847</v>
      </c>
      <c r="F29" s="181">
        <v>0</v>
      </c>
      <c r="G29" s="181">
        <v>0</v>
      </c>
      <c r="H29" s="181">
        <v>14648847</v>
      </c>
      <c r="I29" s="66">
        <v>14648847</v>
      </c>
      <c r="J29" s="76"/>
      <c r="K29" s="85"/>
      <c r="L29" s="76"/>
      <c r="M29" s="85"/>
      <c r="N29" s="76"/>
    </row>
    <row r="30" spans="1:14" ht="24.95" customHeight="1" x14ac:dyDescent="0.25">
      <c r="A30" s="133"/>
      <c r="B30" s="183"/>
      <c r="C30" s="129" t="s">
        <v>66</v>
      </c>
      <c r="D30" s="84">
        <v>14486263</v>
      </c>
      <c r="E30" s="84">
        <v>14648847</v>
      </c>
      <c r="F30" s="179">
        <v>0</v>
      </c>
      <c r="G30" s="179">
        <v>0</v>
      </c>
      <c r="H30" s="179">
        <v>14648847</v>
      </c>
      <c r="I30" s="178">
        <v>14648847</v>
      </c>
      <c r="J30" s="76"/>
      <c r="K30" s="85"/>
      <c r="L30" s="76"/>
      <c r="M30" s="85"/>
      <c r="N30" s="76"/>
    </row>
    <row r="31" spans="1:14" ht="24.95" customHeight="1" x14ac:dyDescent="0.25">
      <c r="A31" s="131">
        <v>1080</v>
      </c>
      <c r="B31" s="182" t="s">
        <v>126</v>
      </c>
      <c r="C31" s="130" t="s">
        <v>49</v>
      </c>
      <c r="D31" s="65">
        <v>2990930</v>
      </c>
      <c r="E31" s="65">
        <v>2990930</v>
      </c>
      <c r="F31" s="181">
        <v>0</v>
      </c>
      <c r="G31" s="181">
        <v>0</v>
      </c>
      <c r="H31" s="181">
        <v>2990930</v>
      </c>
      <c r="I31" s="66">
        <v>2990930</v>
      </c>
      <c r="J31" s="76"/>
      <c r="K31" s="85"/>
      <c r="L31" s="76"/>
      <c r="M31" s="85"/>
      <c r="N31" s="76"/>
    </row>
    <row r="32" spans="1:14" ht="24.95" customHeight="1" x14ac:dyDescent="0.25">
      <c r="A32" s="133"/>
      <c r="B32" s="185"/>
      <c r="C32" s="129" t="s">
        <v>66</v>
      </c>
      <c r="D32" s="84">
        <v>2990930</v>
      </c>
      <c r="E32" s="84">
        <v>2990930</v>
      </c>
      <c r="F32" s="179">
        <v>0</v>
      </c>
      <c r="G32" s="179">
        <v>0</v>
      </c>
      <c r="H32" s="179">
        <v>2990930</v>
      </c>
      <c r="I32" s="178">
        <v>2990930</v>
      </c>
      <c r="J32" s="76"/>
      <c r="K32" s="85"/>
      <c r="L32" s="76"/>
      <c r="M32" s="85"/>
      <c r="N32" s="76"/>
    </row>
    <row r="33" spans="1:14" ht="24.95" customHeight="1" x14ac:dyDescent="0.25">
      <c r="A33" s="131">
        <v>1104</v>
      </c>
      <c r="B33" s="184" t="s">
        <v>125</v>
      </c>
      <c r="C33" s="130" t="s">
        <v>49</v>
      </c>
      <c r="D33" s="65">
        <v>397416336</v>
      </c>
      <c r="E33" s="65">
        <v>397416336</v>
      </c>
      <c r="F33" s="181">
        <v>0</v>
      </c>
      <c r="G33" s="181">
        <v>0</v>
      </c>
      <c r="H33" s="181">
        <v>397416336</v>
      </c>
      <c r="I33" s="66">
        <v>397416336</v>
      </c>
      <c r="J33" s="76"/>
      <c r="K33" s="85"/>
      <c r="L33" s="76"/>
      <c r="M33" s="85"/>
      <c r="N33" s="76"/>
    </row>
    <row r="34" spans="1:14" ht="24.95" customHeight="1" x14ac:dyDescent="0.25">
      <c r="B34" s="191"/>
      <c r="C34" s="130" t="s">
        <v>47</v>
      </c>
      <c r="D34" s="65">
        <v>331241358</v>
      </c>
      <c r="E34" s="65">
        <v>326420328</v>
      </c>
      <c r="F34" s="181">
        <v>-511667</v>
      </c>
      <c r="G34" s="181">
        <v>0</v>
      </c>
      <c r="H34" s="181">
        <v>325908661</v>
      </c>
      <c r="I34" s="66">
        <v>325908661</v>
      </c>
      <c r="J34" s="76"/>
      <c r="K34" s="85"/>
      <c r="L34" s="76"/>
      <c r="M34" s="85"/>
      <c r="N34" s="76"/>
    </row>
    <row r="35" spans="1:14" ht="24.95" customHeight="1" x14ac:dyDescent="0.25">
      <c r="A35" s="133"/>
      <c r="B35" s="183"/>
      <c r="C35" s="129" t="s">
        <v>66</v>
      </c>
      <c r="D35" s="84">
        <v>728657694</v>
      </c>
      <c r="E35" s="84">
        <v>723836664</v>
      </c>
      <c r="F35" s="179">
        <v>-511667</v>
      </c>
      <c r="G35" s="179">
        <v>0</v>
      </c>
      <c r="H35" s="179">
        <v>723324997</v>
      </c>
      <c r="I35" s="178">
        <v>723324997</v>
      </c>
      <c r="J35" s="76"/>
      <c r="K35" s="85"/>
      <c r="L35" s="76"/>
      <c r="M35" s="85"/>
      <c r="N35" s="76"/>
    </row>
    <row r="36" spans="1:14" ht="24.95" customHeight="1" x14ac:dyDescent="0.25">
      <c r="A36" s="131">
        <v>1312</v>
      </c>
      <c r="B36" s="182" t="s">
        <v>124</v>
      </c>
      <c r="C36" s="130" t="s">
        <v>3</v>
      </c>
      <c r="D36" s="65">
        <v>591707</v>
      </c>
      <c r="E36" s="65">
        <v>2576930</v>
      </c>
      <c r="F36" s="181">
        <v>-171879</v>
      </c>
      <c r="G36" s="181">
        <v>1091788</v>
      </c>
      <c r="H36" s="181">
        <v>3496839</v>
      </c>
      <c r="I36" s="66">
        <v>3496839</v>
      </c>
      <c r="J36" s="76"/>
      <c r="K36" s="85"/>
      <c r="L36" s="76"/>
      <c r="M36" s="85"/>
      <c r="N36" s="76"/>
    </row>
    <row r="37" spans="1:14" ht="24.95" customHeight="1" x14ac:dyDescent="0.25">
      <c r="A37" s="133"/>
      <c r="B37" s="185"/>
      <c r="C37" s="129" t="s">
        <v>66</v>
      </c>
      <c r="D37" s="84">
        <v>591707</v>
      </c>
      <c r="E37" s="84">
        <v>2576930</v>
      </c>
      <c r="F37" s="179">
        <v>-171879</v>
      </c>
      <c r="G37" s="179">
        <v>1091788</v>
      </c>
      <c r="H37" s="179">
        <v>3496839</v>
      </c>
      <c r="I37" s="178">
        <v>3496839</v>
      </c>
      <c r="J37" s="76"/>
      <c r="K37" s="85"/>
      <c r="L37" s="76"/>
      <c r="M37" s="85"/>
      <c r="N37" s="76"/>
    </row>
    <row r="38" spans="1:14" ht="24.95" customHeight="1" x14ac:dyDescent="0.25">
      <c r="A38" s="135">
        <v>1392</v>
      </c>
      <c r="B38" s="184" t="s">
        <v>123</v>
      </c>
      <c r="C38" s="147" t="s">
        <v>50</v>
      </c>
      <c r="D38" s="96">
        <v>1253600</v>
      </c>
      <c r="E38" s="96">
        <v>638927</v>
      </c>
      <c r="F38" s="190">
        <v>-5501</v>
      </c>
      <c r="G38" s="190">
        <v>33738</v>
      </c>
      <c r="H38" s="190">
        <v>667164</v>
      </c>
      <c r="I38" s="189">
        <v>667164</v>
      </c>
      <c r="J38" s="76"/>
      <c r="K38" s="85"/>
      <c r="L38" s="76"/>
      <c r="M38" s="85"/>
      <c r="N38" s="76"/>
    </row>
    <row r="39" spans="1:14" ht="24.95" customHeight="1" x14ac:dyDescent="0.25">
      <c r="A39" s="133"/>
      <c r="B39" s="183"/>
      <c r="C39" s="129" t="s">
        <v>66</v>
      </c>
      <c r="D39" s="84">
        <v>1253600</v>
      </c>
      <c r="E39" s="84">
        <v>638927</v>
      </c>
      <c r="F39" s="179">
        <v>-5501</v>
      </c>
      <c r="G39" s="179">
        <v>33738</v>
      </c>
      <c r="H39" s="179">
        <v>667164</v>
      </c>
      <c r="I39" s="178">
        <v>667164</v>
      </c>
      <c r="J39" s="76"/>
      <c r="K39" s="85"/>
      <c r="L39" s="76"/>
      <c r="M39" s="85"/>
      <c r="N39" s="76"/>
    </row>
    <row r="40" spans="1:14" ht="24.95" customHeight="1" x14ac:dyDescent="0.25">
      <c r="A40" s="131">
        <v>1393</v>
      </c>
      <c r="B40" s="182" t="s">
        <v>122</v>
      </c>
      <c r="C40" s="130" t="s">
        <v>50</v>
      </c>
      <c r="D40" s="65">
        <v>129848</v>
      </c>
      <c r="E40" s="65">
        <v>536555</v>
      </c>
      <c r="F40" s="181">
        <v>0</v>
      </c>
      <c r="G40" s="181">
        <v>41620</v>
      </c>
      <c r="H40" s="181">
        <v>578175</v>
      </c>
      <c r="I40" s="66">
        <v>578175</v>
      </c>
      <c r="J40" s="76"/>
      <c r="K40" s="85"/>
      <c r="L40" s="76"/>
      <c r="M40" s="85"/>
      <c r="N40" s="76"/>
    </row>
    <row r="41" spans="1:14" ht="24.95" customHeight="1" x14ac:dyDescent="0.25">
      <c r="A41" s="133"/>
      <c r="B41" s="185"/>
      <c r="C41" s="129" t="s">
        <v>66</v>
      </c>
      <c r="D41" s="84">
        <v>129848</v>
      </c>
      <c r="E41" s="84">
        <v>536555</v>
      </c>
      <c r="F41" s="179">
        <v>0</v>
      </c>
      <c r="G41" s="179">
        <v>41620</v>
      </c>
      <c r="H41" s="179">
        <v>578175</v>
      </c>
      <c r="I41" s="178">
        <v>578175</v>
      </c>
      <c r="J41" s="76"/>
      <c r="K41" s="85"/>
      <c r="L41" s="76"/>
      <c r="M41" s="85"/>
      <c r="N41" s="76"/>
    </row>
    <row r="42" spans="1:14" ht="24.95" customHeight="1" x14ac:dyDescent="0.25">
      <c r="A42" s="131">
        <v>1410</v>
      </c>
      <c r="B42" s="184" t="s">
        <v>82</v>
      </c>
      <c r="C42" s="130" t="s">
        <v>3</v>
      </c>
      <c r="D42" s="65">
        <v>150587</v>
      </c>
      <c r="E42" s="65">
        <v>150922</v>
      </c>
      <c r="F42" s="181">
        <v>2867</v>
      </c>
      <c r="G42" s="181">
        <v>1329857</v>
      </c>
      <c r="H42" s="181">
        <v>1483646</v>
      </c>
      <c r="I42" s="66">
        <v>1483646</v>
      </c>
      <c r="J42" s="76"/>
      <c r="K42" s="85"/>
      <c r="L42" s="76"/>
      <c r="M42" s="85"/>
      <c r="N42" s="76"/>
    </row>
    <row r="43" spans="1:14" ht="24.95" customHeight="1" x14ac:dyDescent="0.25">
      <c r="A43" s="133"/>
      <c r="B43" s="183"/>
      <c r="C43" s="129" t="s">
        <v>66</v>
      </c>
      <c r="D43" s="84">
        <v>150587</v>
      </c>
      <c r="E43" s="84">
        <v>150922</v>
      </c>
      <c r="F43" s="179">
        <v>2867</v>
      </c>
      <c r="G43" s="179">
        <v>1329857</v>
      </c>
      <c r="H43" s="179">
        <v>1483646</v>
      </c>
      <c r="I43" s="178">
        <v>1483646</v>
      </c>
      <c r="J43" s="76"/>
      <c r="K43" s="85"/>
      <c r="L43" s="76"/>
      <c r="M43" s="85"/>
      <c r="N43" s="76"/>
    </row>
    <row r="44" spans="1:14" ht="24.95" customHeight="1" x14ac:dyDescent="0.25">
      <c r="A44" s="131">
        <v>1520</v>
      </c>
      <c r="B44" s="182" t="s">
        <v>121</v>
      </c>
      <c r="C44" s="130" t="s">
        <v>3</v>
      </c>
      <c r="D44" s="65">
        <v>3702130</v>
      </c>
      <c r="E44" s="65">
        <v>4502945</v>
      </c>
      <c r="F44" s="181">
        <v>-176265</v>
      </c>
      <c r="G44" s="181">
        <v>10150</v>
      </c>
      <c r="H44" s="181">
        <v>4336830</v>
      </c>
      <c r="I44" s="66">
        <v>4336830</v>
      </c>
      <c r="J44" s="76"/>
      <c r="K44" s="85"/>
      <c r="L44" s="76"/>
      <c r="M44" s="85"/>
      <c r="N44" s="76"/>
    </row>
    <row r="45" spans="1:14" ht="24.95" customHeight="1" x14ac:dyDescent="0.25">
      <c r="A45" s="133"/>
      <c r="B45" s="185"/>
      <c r="C45" s="129" t="s">
        <v>66</v>
      </c>
      <c r="D45" s="84">
        <v>3702130</v>
      </c>
      <c r="E45" s="84">
        <v>4502945</v>
      </c>
      <c r="F45" s="179">
        <v>-176265</v>
      </c>
      <c r="G45" s="179">
        <v>10150</v>
      </c>
      <c r="H45" s="179">
        <v>4336830</v>
      </c>
      <c r="I45" s="178">
        <v>4336830</v>
      </c>
      <c r="J45" s="76"/>
      <c r="K45" s="85"/>
      <c r="L45" s="76"/>
      <c r="M45" s="85"/>
      <c r="N45" s="76"/>
    </row>
    <row r="46" spans="1:14" ht="24.95" customHeight="1" x14ac:dyDescent="0.25">
      <c r="A46" s="131">
        <v>1629</v>
      </c>
      <c r="B46" s="184" t="s">
        <v>120</v>
      </c>
      <c r="C46" s="130" t="s">
        <v>49</v>
      </c>
      <c r="D46" s="65">
        <v>701570</v>
      </c>
      <c r="E46" s="65">
        <v>701570</v>
      </c>
      <c r="F46" s="181">
        <v>0</v>
      </c>
      <c r="G46" s="181">
        <v>0</v>
      </c>
      <c r="H46" s="181">
        <v>701570</v>
      </c>
      <c r="I46" s="66">
        <v>701570</v>
      </c>
      <c r="J46" s="76"/>
      <c r="K46" s="85"/>
      <c r="L46" s="76"/>
      <c r="M46" s="85"/>
      <c r="N46" s="76"/>
    </row>
    <row r="47" spans="1:14" ht="24.95" customHeight="1" x14ac:dyDescent="0.25">
      <c r="A47" s="133"/>
      <c r="B47" s="183"/>
      <c r="C47" s="129" t="s">
        <v>66</v>
      </c>
      <c r="D47" s="84">
        <v>701570</v>
      </c>
      <c r="E47" s="84">
        <v>701570</v>
      </c>
      <c r="F47" s="179">
        <v>0</v>
      </c>
      <c r="G47" s="179">
        <v>0</v>
      </c>
      <c r="H47" s="179">
        <v>701570</v>
      </c>
      <c r="I47" s="178">
        <v>701570</v>
      </c>
      <c r="J47" s="76"/>
      <c r="K47" s="85"/>
      <c r="L47" s="76"/>
      <c r="M47" s="85"/>
      <c r="N47" s="76"/>
    </row>
    <row r="48" spans="1:14" ht="24.95" customHeight="1" x14ac:dyDescent="0.25">
      <c r="A48" s="131">
        <v>1702</v>
      </c>
      <c r="B48" s="184" t="s">
        <v>119</v>
      </c>
      <c r="C48" s="130" t="s">
        <v>48</v>
      </c>
      <c r="D48" s="65">
        <v>1572692</v>
      </c>
      <c r="E48" s="65">
        <v>1572692</v>
      </c>
      <c r="F48" s="181">
        <v>0</v>
      </c>
      <c r="G48" s="181">
        <v>0</v>
      </c>
      <c r="H48" s="181">
        <v>1572692</v>
      </c>
      <c r="I48" s="66">
        <v>1572692</v>
      </c>
      <c r="J48" s="76"/>
      <c r="K48" s="85"/>
      <c r="L48" s="76"/>
      <c r="M48" s="85"/>
      <c r="N48" s="76"/>
    </row>
    <row r="49" spans="1:14" ht="24.95" customHeight="1" x14ac:dyDescent="0.25">
      <c r="A49" s="133"/>
      <c r="B49" s="183"/>
      <c r="C49" s="129" t="s">
        <v>66</v>
      </c>
      <c r="D49" s="84">
        <v>1572692</v>
      </c>
      <c r="E49" s="84">
        <v>1572692</v>
      </c>
      <c r="F49" s="179">
        <v>0</v>
      </c>
      <c r="G49" s="179">
        <v>0</v>
      </c>
      <c r="H49" s="179">
        <v>1572692</v>
      </c>
      <c r="I49" s="178">
        <v>1572692</v>
      </c>
      <c r="J49" s="76"/>
      <c r="K49" s="85"/>
      <c r="L49" s="76"/>
      <c r="M49" s="85"/>
      <c r="N49" s="76"/>
    </row>
    <row r="50" spans="1:14" ht="24.95" customHeight="1" x14ac:dyDescent="0.25">
      <c r="A50" s="135">
        <v>1709</v>
      </c>
      <c r="B50" s="184" t="s">
        <v>118</v>
      </c>
      <c r="C50" s="147" t="s">
        <v>49</v>
      </c>
      <c r="D50" s="96">
        <v>14000</v>
      </c>
      <c r="E50" s="96">
        <v>14000</v>
      </c>
      <c r="F50" s="190">
        <v>0</v>
      </c>
      <c r="G50" s="190">
        <v>0</v>
      </c>
      <c r="H50" s="190">
        <v>14000</v>
      </c>
      <c r="I50" s="189">
        <v>14000</v>
      </c>
      <c r="J50" s="76"/>
      <c r="K50" s="85"/>
      <c r="L50" s="76"/>
      <c r="M50" s="85"/>
      <c r="N50" s="76"/>
    </row>
    <row r="51" spans="1:14" ht="24.95" customHeight="1" x14ac:dyDescent="0.25">
      <c r="A51" s="133"/>
      <c r="B51" s="183"/>
      <c r="C51" s="129" t="s">
        <v>66</v>
      </c>
      <c r="D51" s="84">
        <v>14000</v>
      </c>
      <c r="E51" s="84">
        <v>14000</v>
      </c>
      <c r="F51" s="179">
        <v>0</v>
      </c>
      <c r="G51" s="179">
        <v>0</v>
      </c>
      <c r="H51" s="179">
        <v>14000</v>
      </c>
      <c r="I51" s="178">
        <v>14000</v>
      </c>
      <c r="J51" s="76"/>
      <c r="K51" s="85"/>
      <c r="L51" s="76"/>
      <c r="M51" s="85"/>
      <c r="N51" s="76"/>
    </row>
    <row r="52" spans="1:14" ht="24.95" customHeight="1" x14ac:dyDescent="0.25">
      <c r="A52" s="131">
        <v>1811</v>
      </c>
      <c r="B52" s="182" t="s">
        <v>117</v>
      </c>
      <c r="C52" s="130" t="s">
        <v>3</v>
      </c>
      <c r="D52" s="65">
        <v>14902344</v>
      </c>
      <c r="E52" s="65">
        <v>14902344</v>
      </c>
      <c r="F52" s="181">
        <v>0</v>
      </c>
      <c r="G52" s="181">
        <v>0</v>
      </c>
      <c r="H52" s="181">
        <v>14902344</v>
      </c>
      <c r="I52" s="66">
        <v>14902344</v>
      </c>
      <c r="J52" s="76"/>
      <c r="K52" s="85"/>
      <c r="L52" s="76"/>
      <c r="M52" s="85"/>
      <c r="N52" s="76"/>
    </row>
    <row r="53" spans="1:14" ht="24.95" customHeight="1" x14ac:dyDescent="0.25">
      <c r="B53" s="180"/>
      <c r="C53" s="130" t="s">
        <v>50</v>
      </c>
      <c r="D53" s="65">
        <v>205649</v>
      </c>
      <c r="E53" s="65">
        <v>341124</v>
      </c>
      <c r="F53" s="181">
        <v>-2411</v>
      </c>
      <c r="G53" s="181">
        <v>9818</v>
      </c>
      <c r="H53" s="181">
        <v>348531</v>
      </c>
      <c r="I53" s="66">
        <v>348531</v>
      </c>
      <c r="J53" s="76"/>
      <c r="K53" s="85"/>
      <c r="L53" s="76"/>
      <c r="M53" s="85"/>
      <c r="N53" s="76"/>
    </row>
    <row r="54" spans="1:14" ht="24.95" customHeight="1" x14ac:dyDescent="0.25">
      <c r="A54" s="131"/>
      <c r="B54" s="120"/>
      <c r="C54" s="130" t="s">
        <v>49</v>
      </c>
      <c r="D54" s="65">
        <v>639642</v>
      </c>
      <c r="E54" s="65">
        <v>639642</v>
      </c>
      <c r="F54" s="181">
        <v>0</v>
      </c>
      <c r="G54" s="181">
        <v>0</v>
      </c>
      <c r="H54" s="181">
        <v>639642</v>
      </c>
      <c r="I54" s="66">
        <v>639642</v>
      </c>
      <c r="J54" s="76"/>
      <c r="K54" s="85"/>
      <c r="L54" s="76"/>
      <c r="M54" s="85"/>
      <c r="N54" s="76"/>
    </row>
    <row r="55" spans="1:14" ht="24.95" customHeight="1" x14ac:dyDescent="0.25">
      <c r="A55" s="124"/>
      <c r="B55" s="182"/>
      <c r="C55" s="130" t="s">
        <v>47</v>
      </c>
      <c r="D55" s="65">
        <v>974505</v>
      </c>
      <c r="E55" s="65">
        <v>974505</v>
      </c>
      <c r="F55" s="181">
        <v>0</v>
      </c>
      <c r="G55" s="181">
        <v>0</v>
      </c>
      <c r="H55" s="181">
        <v>974505</v>
      </c>
      <c r="I55" s="66">
        <v>974505</v>
      </c>
      <c r="J55" s="76"/>
      <c r="K55" s="85"/>
      <c r="L55" s="76"/>
      <c r="M55" s="85"/>
      <c r="N55" s="76"/>
    </row>
    <row r="56" spans="1:14" ht="24.95" customHeight="1" x14ac:dyDescent="0.25">
      <c r="A56" s="133"/>
      <c r="B56" s="185"/>
      <c r="C56" s="129" t="s">
        <v>66</v>
      </c>
      <c r="D56" s="84">
        <v>16722140</v>
      </c>
      <c r="E56" s="84">
        <v>16857615</v>
      </c>
      <c r="F56" s="179">
        <v>-2411</v>
      </c>
      <c r="G56" s="179">
        <v>9818</v>
      </c>
      <c r="H56" s="179">
        <v>16865022</v>
      </c>
      <c r="I56" s="178">
        <v>16865022</v>
      </c>
      <c r="J56" s="76"/>
      <c r="K56" s="85"/>
      <c r="L56" s="76"/>
      <c r="M56" s="85"/>
      <c r="N56" s="76"/>
    </row>
    <row r="57" spans="1:14" ht="24.95" customHeight="1" x14ac:dyDescent="0.25">
      <c r="A57" s="131">
        <v>1910</v>
      </c>
      <c r="B57" s="182" t="s">
        <v>116</v>
      </c>
      <c r="C57" s="130" t="s">
        <v>3</v>
      </c>
      <c r="D57" s="65">
        <v>58877317</v>
      </c>
      <c r="E57" s="65">
        <v>58877317</v>
      </c>
      <c r="F57" s="181">
        <v>0</v>
      </c>
      <c r="G57" s="181">
        <v>0</v>
      </c>
      <c r="H57" s="181">
        <v>58877317</v>
      </c>
      <c r="I57" s="66">
        <v>58877317</v>
      </c>
      <c r="J57" s="76"/>
      <c r="K57" s="85"/>
      <c r="L57" s="76"/>
      <c r="M57" s="85"/>
      <c r="N57" s="76"/>
    </row>
    <row r="58" spans="1:14" ht="24.95" customHeight="1" x14ac:dyDescent="0.25">
      <c r="B58" s="180"/>
      <c r="C58" s="130" t="s">
        <v>50</v>
      </c>
      <c r="D58" s="65">
        <v>11858652</v>
      </c>
      <c r="E58" s="65">
        <v>11858652</v>
      </c>
      <c r="F58" s="181">
        <v>0</v>
      </c>
      <c r="G58" s="181">
        <v>0</v>
      </c>
      <c r="H58" s="181">
        <v>11858652</v>
      </c>
      <c r="I58" s="66">
        <v>11858652</v>
      </c>
      <c r="J58" s="76"/>
      <c r="K58" s="85"/>
      <c r="L58" s="76"/>
      <c r="M58" s="85"/>
      <c r="N58" s="76"/>
    </row>
    <row r="59" spans="1:14" ht="24.95" customHeight="1" x14ac:dyDescent="0.25">
      <c r="A59" s="131"/>
      <c r="B59" s="120"/>
      <c r="C59" s="130" t="s">
        <v>49</v>
      </c>
      <c r="D59" s="65">
        <v>59046756</v>
      </c>
      <c r="E59" s="65">
        <v>61007793</v>
      </c>
      <c r="F59" s="181">
        <v>0</v>
      </c>
      <c r="G59" s="181">
        <v>0</v>
      </c>
      <c r="H59" s="181">
        <v>61007793</v>
      </c>
      <c r="I59" s="66">
        <v>61007793</v>
      </c>
      <c r="J59" s="76"/>
      <c r="K59" s="85"/>
      <c r="L59" s="76"/>
      <c r="M59" s="85"/>
      <c r="N59" s="76"/>
    </row>
    <row r="60" spans="1:14" ht="24.95" customHeight="1" x14ac:dyDescent="0.25">
      <c r="A60" s="133"/>
      <c r="B60" s="185"/>
      <c r="C60" s="129" t="s">
        <v>66</v>
      </c>
      <c r="D60" s="84">
        <v>129782725</v>
      </c>
      <c r="E60" s="84">
        <v>131743762</v>
      </c>
      <c r="F60" s="179">
        <v>0</v>
      </c>
      <c r="G60" s="179">
        <v>0</v>
      </c>
      <c r="H60" s="179">
        <v>131743762</v>
      </c>
      <c r="I60" s="178">
        <v>131743762</v>
      </c>
      <c r="J60" s="76"/>
      <c r="K60" s="85"/>
      <c r="L60" s="76"/>
      <c r="M60" s="85"/>
      <c r="N60" s="76"/>
    </row>
    <row r="61" spans="1:14" ht="24.95" customHeight="1" x14ac:dyDescent="0.25">
      <c r="A61" s="131">
        <v>1920</v>
      </c>
      <c r="B61" s="182" t="s">
        <v>115</v>
      </c>
      <c r="C61" s="130" t="s">
        <v>3</v>
      </c>
      <c r="D61" s="65">
        <v>1726274440</v>
      </c>
      <c r="E61" s="65">
        <v>1798242290</v>
      </c>
      <c r="F61" s="181">
        <v>1905667</v>
      </c>
      <c r="G61" s="181">
        <v>3343109</v>
      </c>
      <c r="H61" s="181">
        <v>1803491066</v>
      </c>
      <c r="I61" s="66">
        <v>1800628683</v>
      </c>
      <c r="J61" s="76"/>
      <c r="K61" s="85"/>
      <c r="L61" s="76"/>
      <c r="M61" s="85"/>
      <c r="N61" s="76"/>
    </row>
    <row r="62" spans="1:14" ht="24.95" customHeight="1" x14ac:dyDescent="0.25">
      <c r="A62" s="124"/>
      <c r="B62" s="180"/>
      <c r="C62" s="130" t="s">
        <v>50</v>
      </c>
      <c r="D62" s="65">
        <v>1626883799</v>
      </c>
      <c r="E62" s="65">
        <v>1733628858</v>
      </c>
      <c r="F62" s="181">
        <v>-4625450</v>
      </c>
      <c r="G62" s="181">
        <v>393387</v>
      </c>
      <c r="H62" s="181">
        <v>1729396795</v>
      </c>
      <c r="I62" s="66">
        <v>1728983719</v>
      </c>
      <c r="J62" s="76"/>
      <c r="K62" s="85"/>
      <c r="L62" s="76"/>
      <c r="M62" s="85"/>
      <c r="N62" s="76"/>
    </row>
    <row r="63" spans="1:14" ht="24.95" customHeight="1" x14ac:dyDescent="0.25">
      <c r="A63" s="124"/>
      <c r="B63" s="180"/>
      <c r="C63" s="130" t="s">
        <v>49</v>
      </c>
      <c r="D63" s="65">
        <v>75501953</v>
      </c>
      <c r="E63" s="65">
        <v>79592420</v>
      </c>
      <c r="F63" s="181">
        <v>0</v>
      </c>
      <c r="G63" s="181">
        <v>0</v>
      </c>
      <c r="H63" s="181">
        <v>79592420</v>
      </c>
      <c r="I63" s="66">
        <v>79592420</v>
      </c>
      <c r="J63" s="76"/>
      <c r="K63" s="85"/>
      <c r="L63" s="76"/>
      <c r="M63" s="85"/>
      <c r="N63" s="76"/>
    </row>
    <row r="64" spans="1:14" ht="24.95" customHeight="1" x14ac:dyDescent="0.25">
      <c r="A64" s="133"/>
      <c r="B64" s="185"/>
      <c r="C64" s="129" t="s">
        <v>66</v>
      </c>
      <c r="D64" s="84">
        <v>3428660192</v>
      </c>
      <c r="E64" s="84">
        <v>3611463568</v>
      </c>
      <c r="F64" s="179">
        <v>-2719783</v>
      </c>
      <c r="G64" s="179">
        <v>3736496</v>
      </c>
      <c r="H64" s="179">
        <v>3612480281</v>
      </c>
      <c r="I64" s="178">
        <v>3609204822</v>
      </c>
      <c r="J64" s="76"/>
      <c r="K64" s="85"/>
      <c r="L64" s="76"/>
      <c r="M64" s="85"/>
      <c r="N64" s="76"/>
    </row>
    <row r="65" spans="1:14" ht="24.95" customHeight="1" x14ac:dyDescent="0.25">
      <c r="A65" s="131">
        <v>2011</v>
      </c>
      <c r="B65" s="182" t="s">
        <v>114</v>
      </c>
      <c r="C65" s="130" t="s">
        <v>3</v>
      </c>
      <c r="D65" s="65">
        <v>1620589</v>
      </c>
      <c r="E65" s="65">
        <v>2060895</v>
      </c>
      <c r="F65" s="181">
        <v>0</v>
      </c>
      <c r="G65" s="181">
        <v>0</v>
      </c>
      <c r="H65" s="181">
        <v>2060895</v>
      </c>
      <c r="I65" s="66">
        <v>2060895</v>
      </c>
      <c r="J65" s="76"/>
      <c r="K65" s="85"/>
      <c r="L65" s="76"/>
      <c r="M65" s="85"/>
      <c r="N65" s="76"/>
    </row>
    <row r="66" spans="1:14" ht="24.95" customHeight="1" x14ac:dyDescent="0.25">
      <c r="A66" s="124"/>
      <c r="B66" s="180"/>
      <c r="C66" s="130" t="s">
        <v>50</v>
      </c>
      <c r="D66" s="65">
        <v>3321353</v>
      </c>
      <c r="E66" s="65">
        <v>3304789</v>
      </c>
      <c r="F66" s="181">
        <v>13788</v>
      </c>
      <c r="G66" s="181">
        <v>0</v>
      </c>
      <c r="H66" s="181">
        <v>3318577</v>
      </c>
      <c r="I66" s="66">
        <v>3318577</v>
      </c>
      <c r="J66" s="76"/>
      <c r="K66" s="85"/>
      <c r="L66" s="76"/>
      <c r="M66" s="85"/>
      <c r="N66" s="76"/>
    </row>
    <row r="67" spans="1:14" ht="24.95" customHeight="1" x14ac:dyDescent="0.25">
      <c r="B67" s="180"/>
      <c r="C67" s="130" t="s">
        <v>49</v>
      </c>
      <c r="D67" s="65">
        <v>1209250</v>
      </c>
      <c r="E67" s="65">
        <v>1209250</v>
      </c>
      <c r="F67" s="181">
        <v>0</v>
      </c>
      <c r="G67" s="181">
        <v>0</v>
      </c>
      <c r="H67" s="181">
        <v>1209250</v>
      </c>
      <c r="I67" s="66">
        <v>1209250</v>
      </c>
      <c r="J67" s="76"/>
      <c r="K67" s="85"/>
      <c r="L67" s="76"/>
      <c r="M67" s="85"/>
      <c r="N67" s="76"/>
    </row>
    <row r="68" spans="1:14" ht="24.95" customHeight="1" x14ac:dyDescent="0.25">
      <c r="A68" s="133"/>
      <c r="B68" s="185"/>
      <c r="C68" s="129" t="s">
        <v>66</v>
      </c>
      <c r="D68" s="84">
        <v>6151192</v>
      </c>
      <c r="E68" s="84">
        <v>6574934</v>
      </c>
      <c r="F68" s="179">
        <v>13788</v>
      </c>
      <c r="G68" s="179">
        <v>0</v>
      </c>
      <c r="H68" s="179">
        <v>6588722</v>
      </c>
      <c r="I68" s="178">
        <v>6588722</v>
      </c>
      <c r="J68" s="76"/>
      <c r="K68" s="85"/>
      <c r="L68" s="76"/>
      <c r="M68" s="85"/>
      <c r="N68" s="76"/>
    </row>
    <row r="69" spans="1:14" ht="24.95" customHeight="1" x14ac:dyDescent="0.25">
      <c r="A69" s="131">
        <v>2012</v>
      </c>
      <c r="B69" s="182" t="s">
        <v>113</v>
      </c>
      <c r="C69" s="130" t="s">
        <v>50</v>
      </c>
      <c r="D69" s="65">
        <v>75381150</v>
      </c>
      <c r="E69" s="65">
        <v>70633650</v>
      </c>
      <c r="F69" s="181">
        <v>0</v>
      </c>
      <c r="G69" s="181">
        <v>213895</v>
      </c>
      <c r="H69" s="181">
        <v>70847545</v>
      </c>
      <c r="I69" s="66">
        <v>70847545</v>
      </c>
      <c r="J69" s="76"/>
      <c r="K69" s="85"/>
      <c r="L69" s="76"/>
      <c r="M69" s="85"/>
      <c r="N69" s="76"/>
    </row>
    <row r="70" spans="1:14" ht="24.95" customHeight="1" x14ac:dyDescent="0.25">
      <c r="A70" s="133"/>
      <c r="B70" s="185"/>
      <c r="C70" s="129" t="s">
        <v>66</v>
      </c>
      <c r="D70" s="84">
        <v>75381150</v>
      </c>
      <c r="E70" s="84">
        <v>70633650</v>
      </c>
      <c r="F70" s="179">
        <v>0</v>
      </c>
      <c r="G70" s="179">
        <v>213895</v>
      </c>
      <c r="H70" s="179">
        <v>70847545</v>
      </c>
      <c r="I70" s="178">
        <v>70847545</v>
      </c>
      <c r="J70" s="76"/>
      <c r="K70" s="85"/>
      <c r="L70" s="76"/>
      <c r="M70" s="85"/>
      <c r="N70" s="76"/>
    </row>
    <row r="71" spans="1:14" ht="24.95" customHeight="1" x14ac:dyDescent="0.25">
      <c r="A71" s="131">
        <v>2022</v>
      </c>
      <c r="B71" s="184" t="s">
        <v>112</v>
      </c>
      <c r="C71" s="130" t="s">
        <v>49</v>
      </c>
      <c r="D71" s="65">
        <v>12995278</v>
      </c>
      <c r="E71" s="65">
        <v>12995278</v>
      </c>
      <c r="F71" s="181">
        <v>0</v>
      </c>
      <c r="G71" s="181">
        <v>0</v>
      </c>
      <c r="H71" s="181">
        <v>12995278</v>
      </c>
      <c r="I71" s="66">
        <v>12995278</v>
      </c>
      <c r="J71" s="76"/>
      <c r="K71" s="85"/>
      <c r="L71" s="76"/>
      <c r="M71" s="85"/>
      <c r="N71" s="76"/>
    </row>
    <row r="72" spans="1:14" ht="24.95" customHeight="1" x14ac:dyDescent="0.25">
      <c r="A72" s="133"/>
      <c r="B72" s="183"/>
      <c r="C72" s="129" t="s">
        <v>66</v>
      </c>
      <c r="D72" s="84">
        <v>12995278</v>
      </c>
      <c r="E72" s="84">
        <v>12995278</v>
      </c>
      <c r="F72" s="179">
        <v>0</v>
      </c>
      <c r="G72" s="179">
        <v>0</v>
      </c>
      <c r="H72" s="179">
        <v>12995278</v>
      </c>
      <c r="I72" s="178">
        <v>12995278</v>
      </c>
      <c r="J72" s="76"/>
      <c r="K72" s="85"/>
      <c r="L72" s="76"/>
      <c r="M72" s="85"/>
      <c r="N72" s="76"/>
    </row>
    <row r="73" spans="1:14" ht="24.95" customHeight="1" x14ac:dyDescent="0.25">
      <c r="A73" s="131">
        <v>2023</v>
      </c>
      <c r="B73" s="184" t="s">
        <v>111</v>
      </c>
      <c r="C73" s="130" t="s">
        <v>50</v>
      </c>
      <c r="D73" s="65">
        <v>2094097</v>
      </c>
      <c r="E73" s="65">
        <v>2094097</v>
      </c>
      <c r="F73" s="181">
        <v>-27496</v>
      </c>
      <c r="G73" s="181">
        <v>26343286</v>
      </c>
      <c r="H73" s="181">
        <v>28409887</v>
      </c>
      <c r="I73" s="66">
        <v>28409887</v>
      </c>
      <c r="J73" s="76"/>
      <c r="K73" s="85"/>
      <c r="L73" s="76"/>
      <c r="M73" s="85"/>
      <c r="N73" s="76"/>
    </row>
    <row r="74" spans="1:14" ht="24.95" customHeight="1" x14ac:dyDescent="0.25">
      <c r="A74" s="124"/>
      <c r="B74" s="191"/>
      <c r="C74" s="130" t="s">
        <v>49</v>
      </c>
      <c r="D74" s="65">
        <v>887550</v>
      </c>
      <c r="E74" s="65">
        <v>893324</v>
      </c>
      <c r="F74" s="181">
        <v>0</v>
      </c>
      <c r="G74" s="181">
        <v>0</v>
      </c>
      <c r="H74" s="181">
        <v>893324</v>
      </c>
      <c r="I74" s="66">
        <v>893324</v>
      </c>
      <c r="J74" s="76"/>
      <c r="K74" s="85"/>
      <c r="L74" s="76"/>
      <c r="M74" s="85"/>
      <c r="N74" s="76"/>
    </row>
    <row r="75" spans="1:14" ht="24.95" customHeight="1" x14ac:dyDescent="0.25">
      <c r="A75" s="133"/>
      <c r="B75" s="183"/>
      <c r="C75" s="129" t="s">
        <v>66</v>
      </c>
      <c r="D75" s="84">
        <v>2981647</v>
      </c>
      <c r="E75" s="84">
        <v>2987421</v>
      </c>
      <c r="F75" s="179">
        <v>-27496</v>
      </c>
      <c r="G75" s="179">
        <v>26343286</v>
      </c>
      <c r="H75" s="179">
        <v>29303211</v>
      </c>
      <c r="I75" s="178">
        <v>29303211</v>
      </c>
      <c r="J75" s="76"/>
      <c r="K75" s="85"/>
      <c r="L75" s="76"/>
      <c r="M75" s="85"/>
      <c r="N75" s="76"/>
    </row>
    <row r="76" spans="1:14" ht="24.95" customHeight="1" x14ac:dyDescent="0.25">
      <c r="A76" s="135">
        <v>2100</v>
      </c>
      <c r="B76" s="184" t="s">
        <v>110</v>
      </c>
      <c r="C76" s="147" t="s">
        <v>50</v>
      </c>
      <c r="D76" s="96">
        <v>35370798</v>
      </c>
      <c r="E76" s="96">
        <v>35370798</v>
      </c>
      <c r="F76" s="190">
        <v>0</v>
      </c>
      <c r="G76" s="190">
        <v>0</v>
      </c>
      <c r="H76" s="190">
        <v>35370798</v>
      </c>
      <c r="I76" s="189">
        <v>35370798</v>
      </c>
      <c r="J76" s="76"/>
      <c r="K76" s="85"/>
      <c r="L76" s="76"/>
      <c r="M76" s="85"/>
      <c r="N76" s="76"/>
    </row>
    <row r="77" spans="1:14" ht="24.95" customHeight="1" x14ac:dyDescent="0.25">
      <c r="A77" s="139"/>
      <c r="B77" s="188"/>
      <c r="C77" s="154" t="s">
        <v>49</v>
      </c>
      <c r="D77" s="90">
        <v>3738715</v>
      </c>
      <c r="E77" s="90">
        <v>3738715</v>
      </c>
      <c r="F77" s="187">
        <v>0</v>
      </c>
      <c r="G77" s="187">
        <v>0</v>
      </c>
      <c r="H77" s="187">
        <v>3738715</v>
      </c>
      <c r="I77" s="186">
        <v>3683715</v>
      </c>
      <c r="J77" s="76"/>
      <c r="K77" s="85"/>
      <c r="L77" s="76"/>
      <c r="M77" s="85"/>
      <c r="N77" s="76"/>
    </row>
    <row r="78" spans="1:14" ht="24.95" customHeight="1" x14ac:dyDescent="0.25">
      <c r="A78" s="139"/>
      <c r="B78" s="188"/>
      <c r="C78" s="154" t="s">
        <v>48</v>
      </c>
      <c r="D78" s="90">
        <v>1221181</v>
      </c>
      <c r="E78" s="90">
        <v>1221181</v>
      </c>
      <c r="F78" s="187">
        <v>0</v>
      </c>
      <c r="G78" s="187">
        <v>0</v>
      </c>
      <c r="H78" s="187">
        <v>1221181</v>
      </c>
      <c r="I78" s="186">
        <v>1221181</v>
      </c>
      <c r="J78" s="76"/>
      <c r="K78" s="85"/>
      <c r="L78" s="76"/>
      <c r="M78" s="85"/>
      <c r="N78" s="76"/>
    </row>
    <row r="79" spans="1:14" ht="24.95" customHeight="1" x14ac:dyDescent="0.25">
      <c r="A79" s="133"/>
      <c r="B79" s="183"/>
      <c r="C79" s="129" t="s">
        <v>66</v>
      </c>
      <c r="D79" s="84">
        <v>40330694</v>
      </c>
      <c r="E79" s="84">
        <v>40330694</v>
      </c>
      <c r="F79" s="179">
        <v>0</v>
      </c>
      <c r="G79" s="179">
        <v>0</v>
      </c>
      <c r="H79" s="179">
        <v>40330694</v>
      </c>
      <c r="I79" s="178">
        <v>40275694</v>
      </c>
      <c r="J79" s="76"/>
      <c r="K79" s="85"/>
      <c r="L79" s="76"/>
      <c r="M79" s="85"/>
      <c r="N79" s="76"/>
    </row>
    <row r="80" spans="1:14" ht="24.95" customHeight="1" x14ac:dyDescent="0.25">
      <c r="A80" s="131">
        <v>2211</v>
      </c>
      <c r="B80" s="184" t="s">
        <v>109</v>
      </c>
      <c r="C80" s="130" t="s">
        <v>3</v>
      </c>
      <c r="D80" s="65">
        <v>589536</v>
      </c>
      <c r="E80" s="65">
        <v>183795</v>
      </c>
      <c r="F80" s="181">
        <v>19672</v>
      </c>
      <c r="G80" s="181">
        <v>318493</v>
      </c>
      <c r="H80" s="181">
        <v>521960</v>
      </c>
      <c r="I80" s="66">
        <v>521960</v>
      </c>
      <c r="J80" s="76"/>
      <c r="K80" s="85"/>
      <c r="L80" s="76"/>
      <c r="M80" s="85"/>
      <c r="N80" s="76"/>
    </row>
    <row r="81" spans="1:14" ht="38.25" customHeight="1" x14ac:dyDescent="0.25">
      <c r="A81" s="133"/>
      <c r="B81" s="183"/>
      <c r="C81" s="129" t="s">
        <v>66</v>
      </c>
      <c r="D81" s="84">
        <v>589536</v>
      </c>
      <c r="E81" s="84">
        <v>183795</v>
      </c>
      <c r="F81" s="179">
        <v>19672</v>
      </c>
      <c r="G81" s="179">
        <v>318493</v>
      </c>
      <c r="H81" s="179">
        <v>521960</v>
      </c>
      <c r="I81" s="178">
        <v>521960</v>
      </c>
      <c r="J81" s="76"/>
      <c r="K81" s="85"/>
      <c r="L81" s="76"/>
      <c r="M81" s="85"/>
      <c r="N81" s="76"/>
    </row>
    <row r="82" spans="1:14" ht="24.95" customHeight="1" x14ac:dyDescent="0.25">
      <c r="A82" s="131">
        <v>2220</v>
      </c>
      <c r="B82" s="182" t="s">
        <v>108</v>
      </c>
      <c r="C82" s="130" t="s">
        <v>3</v>
      </c>
      <c r="D82" s="65">
        <v>270808</v>
      </c>
      <c r="E82" s="65">
        <v>270808</v>
      </c>
      <c r="F82" s="181">
        <v>0</v>
      </c>
      <c r="G82" s="181">
        <v>0</v>
      </c>
      <c r="H82" s="181">
        <v>270808</v>
      </c>
      <c r="I82" s="66">
        <v>270808</v>
      </c>
      <c r="J82" s="76"/>
      <c r="K82" s="85"/>
      <c r="L82" s="76"/>
      <c r="M82" s="85"/>
      <c r="N82" s="76"/>
    </row>
    <row r="83" spans="1:14" ht="24.95" customHeight="1" x14ac:dyDescent="0.25">
      <c r="A83" s="124"/>
      <c r="B83" s="180"/>
      <c r="C83" s="130" t="s">
        <v>49</v>
      </c>
      <c r="D83" s="65">
        <v>38530305</v>
      </c>
      <c r="E83" s="65">
        <v>38530305</v>
      </c>
      <c r="F83" s="181">
        <v>0</v>
      </c>
      <c r="G83" s="181">
        <v>0</v>
      </c>
      <c r="H83" s="181">
        <v>38530305</v>
      </c>
      <c r="I83" s="66">
        <v>38530305</v>
      </c>
      <c r="J83" s="76"/>
      <c r="K83" s="85"/>
      <c r="L83" s="76"/>
      <c r="M83" s="85"/>
      <c r="N83" s="76"/>
    </row>
    <row r="84" spans="1:14" ht="24.95" customHeight="1" x14ac:dyDescent="0.25">
      <c r="A84" s="124"/>
      <c r="B84" s="180"/>
      <c r="C84" s="130" t="s">
        <v>48</v>
      </c>
      <c r="D84" s="65">
        <v>167532</v>
      </c>
      <c r="E84" s="65">
        <v>136338</v>
      </c>
      <c r="F84" s="181">
        <v>-570425</v>
      </c>
      <c r="G84" s="181">
        <v>2428810</v>
      </c>
      <c r="H84" s="181">
        <v>1994723</v>
      </c>
      <c r="I84" s="66">
        <v>1994723</v>
      </c>
      <c r="J84" s="76"/>
      <c r="K84" s="85"/>
      <c r="L84" s="76"/>
      <c r="M84" s="85"/>
      <c r="N84" s="76"/>
    </row>
    <row r="85" spans="1:14" ht="24.95" customHeight="1" x14ac:dyDescent="0.25">
      <c r="A85" s="133"/>
      <c r="B85" s="185"/>
      <c r="C85" s="129" t="s">
        <v>66</v>
      </c>
      <c r="D85" s="84">
        <v>38968645</v>
      </c>
      <c r="E85" s="84">
        <v>38937451</v>
      </c>
      <c r="F85" s="179">
        <v>-570425</v>
      </c>
      <c r="G85" s="179">
        <v>2428810</v>
      </c>
      <c r="H85" s="179">
        <v>40795836</v>
      </c>
      <c r="I85" s="178">
        <v>40795836</v>
      </c>
      <c r="J85" s="76"/>
      <c r="K85" s="85"/>
      <c r="L85" s="76"/>
      <c r="M85" s="85"/>
      <c r="N85" s="76"/>
    </row>
    <row r="86" spans="1:14" ht="24.95" customHeight="1" x14ac:dyDescent="0.25">
      <c r="A86" s="131">
        <v>2391</v>
      </c>
      <c r="B86" s="182" t="s">
        <v>107</v>
      </c>
      <c r="C86" s="130" t="s">
        <v>49</v>
      </c>
      <c r="D86" s="65">
        <v>1242500</v>
      </c>
      <c r="E86" s="65">
        <v>1242500</v>
      </c>
      <c r="F86" s="181">
        <v>0</v>
      </c>
      <c r="G86" s="181">
        <v>0</v>
      </c>
      <c r="H86" s="181">
        <v>1242500</v>
      </c>
      <c r="I86" s="66">
        <v>1242500</v>
      </c>
      <c r="J86" s="76"/>
      <c r="K86" s="85"/>
      <c r="L86" s="76"/>
      <c r="M86" s="85"/>
      <c r="N86" s="76"/>
    </row>
    <row r="87" spans="1:14" ht="24.95" customHeight="1" x14ac:dyDescent="0.25">
      <c r="A87" s="133"/>
      <c r="B87" s="185"/>
      <c r="C87" s="129" t="s">
        <v>66</v>
      </c>
      <c r="D87" s="84">
        <v>1242500</v>
      </c>
      <c r="E87" s="84">
        <v>1242500</v>
      </c>
      <c r="F87" s="179">
        <v>0</v>
      </c>
      <c r="G87" s="179">
        <v>0</v>
      </c>
      <c r="H87" s="179">
        <v>1242500</v>
      </c>
      <c r="I87" s="178">
        <v>1242500</v>
      </c>
      <c r="J87" s="76"/>
      <c r="K87" s="85"/>
      <c r="L87" s="76"/>
      <c r="M87" s="85"/>
      <c r="N87" s="76"/>
    </row>
    <row r="88" spans="1:14" ht="24.95" customHeight="1" x14ac:dyDescent="0.25">
      <c r="A88" s="131">
        <v>2392</v>
      </c>
      <c r="B88" s="182" t="s">
        <v>106</v>
      </c>
      <c r="C88" s="130" t="s">
        <v>49</v>
      </c>
      <c r="D88" s="65">
        <v>330468029</v>
      </c>
      <c r="E88" s="65">
        <v>329990380</v>
      </c>
      <c r="F88" s="181">
        <v>6000</v>
      </c>
      <c r="G88" s="181">
        <v>0</v>
      </c>
      <c r="H88" s="181">
        <v>329996380</v>
      </c>
      <c r="I88" s="66">
        <v>329996380</v>
      </c>
      <c r="J88" s="76"/>
      <c r="K88" s="85"/>
      <c r="L88" s="76"/>
      <c r="M88" s="85"/>
      <c r="N88" s="76"/>
    </row>
    <row r="89" spans="1:14" ht="24.95" customHeight="1" x14ac:dyDescent="0.25">
      <c r="A89" s="133"/>
      <c r="B89" s="185"/>
      <c r="C89" s="129" t="s">
        <v>66</v>
      </c>
      <c r="D89" s="84">
        <v>330468029</v>
      </c>
      <c r="E89" s="84">
        <v>329990380</v>
      </c>
      <c r="F89" s="179">
        <v>6000</v>
      </c>
      <c r="G89" s="179">
        <v>0</v>
      </c>
      <c r="H89" s="179">
        <v>329996380</v>
      </c>
      <c r="I89" s="178">
        <v>329996380</v>
      </c>
      <c r="J89" s="76"/>
      <c r="K89" s="85"/>
      <c r="L89" s="76"/>
      <c r="M89" s="85"/>
      <c r="N89" s="76"/>
    </row>
    <row r="90" spans="1:14" ht="24.95" customHeight="1" x14ac:dyDescent="0.25">
      <c r="A90" s="131">
        <v>2394</v>
      </c>
      <c r="B90" s="184" t="s">
        <v>105</v>
      </c>
      <c r="C90" s="130" t="s">
        <v>3</v>
      </c>
      <c r="D90" s="65">
        <v>105067441</v>
      </c>
      <c r="E90" s="65">
        <v>108370382</v>
      </c>
      <c r="F90" s="181">
        <v>17408845</v>
      </c>
      <c r="G90" s="181">
        <v>23530</v>
      </c>
      <c r="H90" s="181">
        <v>125802757</v>
      </c>
      <c r="I90" s="66">
        <v>125802757</v>
      </c>
      <c r="J90" s="76"/>
      <c r="K90" s="85"/>
      <c r="L90" s="76"/>
      <c r="M90" s="85"/>
      <c r="N90" s="76"/>
    </row>
    <row r="91" spans="1:14" ht="24.95" customHeight="1" x14ac:dyDescent="0.25">
      <c r="A91" s="124"/>
      <c r="B91" s="191"/>
      <c r="C91" s="130" t="s">
        <v>49</v>
      </c>
      <c r="D91" s="65">
        <v>67917798</v>
      </c>
      <c r="E91" s="65">
        <v>67917798</v>
      </c>
      <c r="F91" s="181">
        <v>0</v>
      </c>
      <c r="G91" s="181">
        <v>0</v>
      </c>
      <c r="H91" s="181">
        <v>67917798</v>
      </c>
      <c r="I91" s="66">
        <v>67917798</v>
      </c>
      <c r="J91" s="76"/>
      <c r="K91" s="85"/>
      <c r="L91" s="76"/>
      <c r="M91" s="85"/>
      <c r="N91" s="76"/>
    </row>
    <row r="92" spans="1:14" ht="24.95" customHeight="1" x14ac:dyDescent="0.25">
      <c r="A92" s="133"/>
      <c r="B92" s="183"/>
      <c r="C92" s="129" t="s">
        <v>66</v>
      </c>
      <c r="D92" s="84">
        <v>172985239</v>
      </c>
      <c r="E92" s="84">
        <v>176288180</v>
      </c>
      <c r="F92" s="179">
        <v>17408845</v>
      </c>
      <c r="G92" s="179">
        <v>23530</v>
      </c>
      <c r="H92" s="179">
        <v>193720555</v>
      </c>
      <c r="I92" s="178">
        <v>193720555</v>
      </c>
      <c r="J92" s="76"/>
      <c r="K92" s="85"/>
      <c r="L92" s="76"/>
      <c r="M92" s="85"/>
      <c r="N92" s="76"/>
    </row>
    <row r="93" spans="1:14" ht="24.95" customHeight="1" x14ac:dyDescent="0.25">
      <c r="A93" s="131">
        <v>2395</v>
      </c>
      <c r="B93" s="184" t="s">
        <v>104</v>
      </c>
      <c r="C93" s="130" t="s">
        <v>50</v>
      </c>
      <c r="D93" s="65">
        <v>2521801</v>
      </c>
      <c r="E93" s="65">
        <v>2434445</v>
      </c>
      <c r="F93" s="181">
        <v>0</v>
      </c>
      <c r="G93" s="181">
        <v>1327885</v>
      </c>
      <c r="H93" s="181">
        <v>3762330</v>
      </c>
      <c r="I93" s="66">
        <v>3762330</v>
      </c>
      <c r="J93" s="76"/>
      <c r="K93" s="85"/>
      <c r="L93" s="76"/>
      <c r="M93" s="85"/>
      <c r="N93" s="76"/>
    </row>
    <row r="94" spans="1:14" ht="24.95" customHeight="1" x14ac:dyDescent="0.25">
      <c r="A94" s="124"/>
      <c r="B94" s="191"/>
      <c r="C94" s="130" t="s">
        <v>49</v>
      </c>
      <c r="D94" s="65">
        <v>32619030</v>
      </c>
      <c r="E94" s="65">
        <v>32606340</v>
      </c>
      <c r="F94" s="181">
        <v>0</v>
      </c>
      <c r="G94" s="181">
        <v>0</v>
      </c>
      <c r="H94" s="181">
        <v>32606340</v>
      </c>
      <c r="I94" s="66">
        <v>32606340</v>
      </c>
      <c r="J94" s="76"/>
      <c r="K94" s="85"/>
      <c r="L94" s="76"/>
      <c r="M94" s="85"/>
      <c r="N94" s="76"/>
    </row>
    <row r="95" spans="1:14" ht="24.95" customHeight="1" x14ac:dyDescent="0.25">
      <c r="A95" s="133"/>
      <c r="B95" s="183"/>
      <c r="C95" s="129" t="s">
        <v>66</v>
      </c>
      <c r="D95" s="84">
        <v>35140831</v>
      </c>
      <c r="E95" s="84">
        <v>35040785</v>
      </c>
      <c r="F95" s="179">
        <v>0</v>
      </c>
      <c r="G95" s="179">
        <v>1327885</v>
      </c>
      <c r="H95" s="179">
        <v>36368670</v>
      </c>
      <c r="I95" s="178">
        <v>36368670</v>
      </c>
      <c r="J95" s="76"/>
      <c r="K95" s="85"/>
      <c r="L95" s="76"/>
      <c r="M95" s="85"/>
      <c r="N95" s="76"/>
    </row>
    <row r="96" spans="1:14" ht="24.95" customHeight="1" x14ac:dyDescent="0.25">
      <c r="A96" s="131">
        <v>2410</v>
      </c>
      <c r="B96" s="182" t="s">
        <v>103</v>
      </c>
      <c r="C96" s="130" t="s">
        <v>49</v>
      </c>
      <c r="D96" s="65">
        <v>1528900</v>
      </c>
      <c r="E96" s="65">
        <v>1528900</v>
      </c>
      <c r="F96" s="181">
        <v>0</v>
      </c>
      <c r="G96" s="181">
        <v>0</v>
      </c>
      <c r="H96" s="181">
        <v>1528900</v>
      </c>
      <c r="I96" s="66">
        <v>1528900</v>
      </c>
      <c r="J96" s="76"/>
      <c r="K96" s="85"/>
      <c r="L96" s="76"/>
      <c r="M96" s="85"/>
      <c r="N96" s="76"/>
    </row>
    <row r="97" spans="1:14" ht="24.95" customHeight="1" x14ac:dyDescent="0.25">
      <c r="A97" s="133"/>
      <c r="B97" s="185"/>
      <c r="C97" s="129" t="s">
        <v>66</v>
      </c>
      <c r="D97" s="84">
        <v>1528900</v>
      </c>
      <c r="E97" s="84">
        <v>1528900</v>
      </c>
      <c r="F97" s="179">
        <v>0</v>
      </c>
      <c r="G97" s="179">
        <v>0</v>
      </c>
      <c r="H97" s="179">
        <v>1528900</v>
      </c>
      <c r="I97" s="178">
        <v>1528900</v>
      </c>
      <c r="J97" s="76"/>
      <c r="K97" s="85"/>
      <c r="L97" s="76"/>
      <c r="M97" s="85"/>
      <c r="N97" s="76"/>
    </row>
    <row r="98" spans="1:14" ht="24.95" customHeight="1" x14ac:dyDescent="0.25">
      <c r="A98" s="131">
        <v>2420</v>
      </c>
      <c r="B98" s="184" t="s">
        <v>102</v>
      </c>
      <c r="C98" s="130" t="s">
        <v>49</v>
      </c>
      <c r="D98" s="65">
        <v>442800</v>
      </c>
      <c r="E98" s="65">
        <v>442800</v>
      </c>
      <c r="F98" s="181">
        <v>388180</v>
      </c>
      <c r="G98" s="181">
        <v>0</v>
      </c>
      <c r="H98" s="181">
        <v>830980</v>
      </c>
      <c r="I98" s="66">
        <v>830980</v>
      </c>
      <c r="J98" s="76"/>
      <c r="K98" s="85"/>
      <c r="L98" s="76"/>
      <c r="M98" s="85"/>
      <c r="N98" s="76"/>
    </row>
    <row r="99" spans="1:14" ht="24.95" customHeight="1" x14ac:dyDescent="0.25">
      <c r="A99" s="133"/>
      <c r="B99" s="183"/>
      <c r="C99" s="129" t="s">
        <v>66</v>
      </c>
      <c r="D99" s="84">
        <v>442800</v>
      </c>
      <c r="E99" s="84">
        <v>442800</v>
      </c>
      <c r="F99" s="179">
        <v>388180</v>
      </c>
      <c r="G99" s="179">
        <v>0</v>
      </c>
      <c r="H99" s="179">
        <v>830980</v>
      </c>
      <c r="I99" s="178">
        <v>830980</v>
      </c>
      <c r="J99" s="76"/>
      <c r="K99" s="85"/>
      <c r="L99" s="76"/>
      <c r="M99" s="85"/>
      <c r="N99" s="76"/>
    </row>
    <row r="100" spans="1:14" ht="24.95" customHeight="1" x14ac:dyDescent="0.25">
      <c r="A100" s="131">
        <v>2511</v>
      </c>
      <c r="B100" s="182" t="s">
        <v>101</v>
      </c>
      <c r="C100" s="130" t="s">
        <v>50</v>
      </c>
      <c r="D100" s="65">
        <v>16612675</v>
      </c>
      <c r="E100" s="65">
        <v>16612675</v>
      </c>
      <c r="F100" s="181">
        <v>0</v>
      </c>
      <c r="G100" s="181">
        <v>0</v>
      </c>
      <c r="H100" s="181">
        <v>16612675</v>
      </c>
      <c r="I100" s="66">
        <v>16612675</v>
      </c>
      <c r="J100" s="76"/>
      <c r="K100" s="85"/>
      <c r="L100" s="76"/>
      <c r="M100" s="85"/>
      <c r="N100" s="76"/>
    </row>
    <row r="101" spans="1:14" ht="24.95" customHeight="1" x14ac:dyDescent="0.25">
      <c r="A101" s="124"/>
      <c r="B101" s="180"/>
      <c r="C101" s="130" t="s">
        <v>49</v>
      </c>
      <c r="D101" s="65">
        <v>1484480</v>
      </c>
      <c r="E101" s="65">
        <v>1484480</v>
      </c>
      <c r="F101" s="181">
        <v>0</v>
      </c>
      <c r="G101" s="181">
        <v>0</v>
      </c>
      <c r="H101" s="181">
        <v>1484480</v>
      </c>
      <c r="I101" s="66">
        <v>1484480</v>
      </c>
      <c r="J101" s="76"/>
      <c r="K101" s="85"/>
      <c r="L101" s="76"/>
      <c r="M101" s="85"/>
      <c r="N101" s="76"/>
    </row>
    <row r="102" spans="1:14" ht="24.95" customHeight="1" x14ac:dyDescent="0.25">
      <c r="A102" s="133"/>
      <c r="B102" s="185"/>
      <c r="C102" s="129" t="s">
        <v>66</v>
      </c>
      <c r="D102" s="84">
        <v>18097155</v>
      </c>
      <c r="E102" s="84">
        <v>18097155</v>
      </c>
      <c r="F102" s="179">
        <v>0</v>
      </c>
      <c r="G102" s="179">
        <v>0</v>
      </c>
      <c r="H102" s="179">
        <v>18097155</v>
      </c>
      <c r="I102" s="178">
        <v>18097155</v>
      </c>
      <c r="J102" s="76"/>
      <c r="K102" s="85"/>
      <c r="L102" s="76"/>
      <c r="M102" s="85"/>
      <c r="N102" s="76"/>
    </row>
    <row r="103" spans="1:14" ht="24.95" customHeight="1" x14ac:dyDescent="0.25">
      <c r="A103" s="131">
        <v>2599</v>
      </c>
      <c r="B103" s="184" t="s">
        <v>100</v>
      </c>
      <c r="C103" s="130" t="s">
        <v>49</v>
      </c>
      <c r="D103" s="65">
        <v>235500</v>
      </c>
      <c r="E103" s="65">
        <v>235500</v>
      </c>
      <c r="F103" s="181">
        <v>0</v>
      </c>
      <c r="G103" s="181">
        <v>0</v>
      </c>
      <c r="H103" s="181">
        <v>235500</v>
      </c>
      <c r="I103" s="66">
        <v>235500</v>
      </c>
      <c r="J103" s="76"/>
      <c r="K103" s="85"/>
      <c r="L103" s="76"/>
      <c r="M103" s="85"/>
      <c r="N103" s="76"/>
    </row>
    <row r="104" spans="1:14" ht="24.95" customHeight="1" x14ac:dyDescent="0.25">
      <c r="A104" s="133"/>
      <c r="B104" s="183"/>
      <c r="C104" s="129" t="s">
        <v>66</v>
      </c>
      <c r="D104" s="84">
        <v>235500</v>
      </c>
      <c r="E104" s="84">
        <v>235500</v>
      </c>
      <c r="F104" s="179">
        <v>0</v>
      </c>
      <c r="G104" s="179">
        <v>0</v>
      </c>
      <c r="H104" s="179">
        <v>235500</v>
      </c>
      <c r="I104" s="178">
        <v>235500</v>
      </c>
      <c r="J104" s="76"/>
      <c r="K104" s="85"/>
      <c r="L104" s="76"/>
      <c r="M104" s="85"/>
      <c r="N104" s="76"/>
    </row>
    <row r="105" spans="1:14" ht="24.95" customHeight="1" x14ac:dyDescent="0.25">
      <c r="A105" s="131">
        <v>2710</v>
      </c>
      <c r="B105" s="184" t="s">
        <v>99</v>
      </c>
      <c r="C105" s="130" t="s">
        <v>50</v>
      </c>
      <c r="D105" s="65">
        <v>66499334</v>
      </c>
      <c r="E105" s="65">
        <v>47927934</v>
      </c>
      <c r="F105" s="181">
        <v>1170801</v>
      </c>
      <c r="G105" s="181">
        <v>2914887</v>
      </c>
      <c r="H105" s="181">
        <v>52013622</v>
      </c>
      <c r="I105" s="66">
        <v>52013622</v>
      </c>
      <c r="J105" s="76"/>
      <c r="K105" s="85"/>
      <c r="L105" s="76"/>
      <c r="M105" s="85"/>
      <c r="N105" s="76"/>
    </row>
    <row r="106" spans="1:14" ht="24.95" customHeight="1" x14ac:dyDescent="0.25">
      <c r="A106" s="124"/>
      <c r="B106" s="191"/>
      <c r="C106" s="130" t="s">
        <v>49</v>
      </c>
      <c r="D106" s="65">
        <v>12767500</v>
      </c>
      <c r="E106" s="65">
        <v>12767500</v>
      </c>
      <c r="F106" s="181">
        <v>0</v>
      </c>
      <c r="G106" s="181">
        <v>0</v>
      </c>
      <c r="H106" s="181">
        <v>12767500</v>
      </c>
      <c r="I106" s="66">
        <v>12767500</v>
      </c>
      <c r="J106" s="76"/>
      <c r="K106" s="85"/>
      <c r="L106" s="76"/>
      <c r="M106" s="85"/>
      <c r="N106" s="76"/>
    </row>
    <row r="107" spans="1:14" ht="24.95" customHeight="1" x14ac:dyDescent="0.25">
      <c r="A107" s="133"/>
      <c r="B107" s="183"/>
      <c r="C107" s="129" t="s">
        <v>66</v>
      </c>
      <c r="D107" s="84">
        <v>79266834</v>
      </c>
      <c r="E107" s="84">
        <v>60695434</v>
      </c>
      <c r="F107" s="179">
        <v>1170801</v>
      </c>
      <c r="G107" s="179">
        <v>2914887</v>
      </c>
      <c r="H107" s="179">
        <v>64781122</v>
      </c>
      <c r="I107" s="178">
        <v>64781122</v>
      </c>
      <c r="J107" s="76"/>
      <c r="K107" s="85"/>
      <c r="L107" s="76"/>
      <c r="M107" s="85"/>
      <c r="N107" s="76"/>
    </row>
    <row r="108" spans="1:14" ht="24.95" customHeight="1" x14ac:dyDescent="0.25">
      <c r="A108" s="131">
        <v>2732</v>
      </c>
      <c r="B108" s="184" t="s">
        <v>98</v>
      </c>
      <c r="C108" s="130" t="s">
        <v>50</v>
      </c>
      <c r="D108" s="65">
        <v>16927514</v>
      </c>
      <c r="E108" s="65">
        <v>16927514</v>
      </c>
      <c r="F108" s="181">
        <v>-6943</v>
      </c>
      <c r="G108" s="181">
        <v>32911</v>
      </c>
      <c r="H108" s="181">
        <v>16953482</v>
      </c>
      <c r="I108" s="66">
        <v>16953482</v>
      </c>
      <c r="J108" s="76"/>
      <c r="K108" s="85"/>
      <c r="L108" s="76"/>
      <c r="M108" s="85"/>
      <c r="N108" s="76"/>
    </row>
    <row r="109" spans="1:14" ht="24.95" customHeight="1" x14ac:dyDescent="0.25">
      <c r="A109" s="133"/>
      <c r="B109" s="183"/>
      <c r="C109" s="129" t="s">
        <v>66</v>
      </c>
      <c r="D109" s="84">
        <v>16927514</v>
      </c>
      <c r="E109" s="84">
        <v>16927514</v>
      </c>
      <c r="F109" s="179">
        <v>-6943</v>
      </c>
      <c r="G109" s="179">
        <v>32911</v>
      </c>
      <c r="H109" s="179">
        <v>16953482</v>
      </c>
      <c r="I109" s="178">
        <v>16953482</v>
      </c>
      <c r="J109" s="76"/>
      <c r="K109" s="85"/>
      <c r="L109" s="76"/>
      <c r="M109" s="85"/>
      <c r="N109" s="76"/>
    </row>
    <row r="110" spans="1:14" ht="24.95" customHeight="1" x14ac:dyDescent="0.25">
      <c r="A110" s="131">
        <v>2750</v>
      </c>
      <c r="B110" s="182" t="s">
        <v>97</v>
      </c>
      <c r="C110" s="130" t="s">
        <v>49</v>
      </c>
      <c r="D110" s="65">
        <v>1658875</v>
      </c>
      <c r="E110" s="65">
        <v>1658875</v>
      </c>
      <c r="F110" s="181">
        <v>0</v>
      </c>
      <c r="G110" s="181">
        <v>0</v>
      </c>
      <c r="H110" s="181">
        <v>1658875</v>
      </c>
      <c r="I110" s="66">
        <v>1658875</v>
      </c>
      <c r="J110" s="76"/>
      <c r="K110" s="85"/>
      <c r="L110" s="76"/>
      <c r="M110" s="85"/>
      <c r="N110" s="76"/>
    </row>
    <row r="111" spans="1:14" ht="24.95" customHeight="1" x14ac:dyDescent="0.25">
      <c r="A111" s="133"/>
      <c r="B111" s="185"/>
      <c r="C111" s="129" t="s">
        <v>66</v>
      </c>
      <c r="D111" s="84">
        <v>1658875</v>
      </c>
      <c r="E111" s="84">
        <v>1658875</v>
      </c>
      <c r="F111" s="179">
        <v>0</v>
      </c>
      <c r="G111" s="179">
        <v>0</v>
      </c>
      <c r="H111" s="179">
        <v>1658875</v>
      </c>
      <c r="I111" s="178">
        <v>1658875</v>
      </c>
      <c r="J111" s="76"/>
      <c r="K111" s="85"/>
      <c r="L111" s="76"/>
      <c r="M111" s="85"/>
      <c r="N111" s="76"/>
    </row>
    <row r="112" spans="1:14" ht="24.95" customHeight="1" x14ac:dyDescent="0.25">
      <c r="A112" s="135">
        <v>2811</v>
      </c>
      <c r="B112" s="184" t="s">
        <v>96</v>
      </c>
      <c r="C112" s="147" t="s">
        <v>3</v>
      </c>
      <c r="D112" s="96">
        <v>47233684</v>
      </c>
      <c r="E112" s="96">
        <v>37029016</v>
      </c>
      <c r="F112" s="190">
        <v>-15159423</v>
      </c>
      <c r="G112" s="190">
        <v>1891747</v>
      </c>
      <c r="H112" s="190">
        <v>23761340</v>
      </c>
      <c r="I112" s="189">
        <v>23761340</v>
      </c>
      <c r="J112" s="76"/>
      <c r="K112" s="85"/>
      <c r="L112" s="76"/>
      <c r="M112" s="85"/>
      <c r="N112" s="76"/>
    </row>
    <row r="113" spans="1:14" ht="24.95" customHeight="1" x14ac:dyDescent="0.25">
      <c r="A113" s="139"/>
      <c r="B113" s="188"/>
      <c r="C113" s="154" t="s">
        <v>50</v>
      </c>
      <c r="D113" s="90">
        <v>1182256</v>
      </c>
      <c r="E113" s="90">
        <v>1182256</v>
      </c>
      <c r="F113" s="187">
        <v>60000</v>
      </c>
      <c r="G113" s="187">
        <v>0</v>
      </c>
      <c r="H113" s="187">
        <v>1242256</v>
      </c>
      <c r="I113" s="186">
        <v>1242256</v>
      </c>
      <c r="J113" s="76"/>
      <c r="K113" s="85"/>
      <c r="L113" s="76"/>
      <c r="M113" s="85"/>
      <c r="N113" s="76"/>
    </row>
    <row r="114" spans="1:14" ht="24.95" customHeight="1" x14ac:dyDescent="0.25">
      <c r="A114" s="133"/>
      <c r="B114" s="183"/>
      <c r="C114" s="129" t="s">
        <v>66</v>
      </c>
      <c r="D114" s="84">
        <v>48415940</v>
      </c>
      <c r="E114" s="84">
        <v>38211272</v>
      </c>
      <c r="F114" s="179">
        <v>-15099423</v>
      </c>
      <c r="G114" s="179">
        <v>1891747</v>
      </c>
      <c r="H114" s="179">
        <v>25003596</v>
      </c>
      <c r="I114" s="178">
        <v>25003596</v>
      </c>
      <c r="J114" s="76"/>
      <c r="K114" s="85"/>
      <c r="L114" s="76"/>
      <c r="M114" s="85"/>
      <c r="N114" s="76"/>
    </row>
    <row r="115" spans="1:14" ht="24.95" customHeight="1" x14ac:dyDescent="0.25">
      <c r="A115" s="131">
        <v>2819</v>
      </c>
      <c r="B115" s="184" t="s">
        <v>95</v>
      </c>
      <c r="C115" s="130" t="s">
        <v>3</v>
      </c>
      <c r="D115" s="65">
        <v>4779056</v>
      </c>
      <c r="E115" s="65">
        <v>4779056</v>
      </c>
      <c r="F115" s="181">
        <v>0</v>
      </c>
      <c r="G115" s="181">
        <v>14572000</v>
      </c>
      <c r="H115" s="181">
        <v>19351056</v>
      </c>
      <c r="I115" s="66">
        <v>19351056</v>
      </c>
      <c r="J115" s="76"/>
      <c r="K115" s="85"/>
      <c r="L115" s="76"/>
      <c r="M115" s="85"/>
      <c r="N115" s="76"/>
    </row>
    <row r="116" spans="1:14" ht="24.95" customHeight="1" x14ac:dyDescent="0.25">
      <c r="A116" s="133"/>
      <c r="B116" s="183"/>
      <c r="C116" s="129" t="s">
        <v>66</v>
      </c>
      <c r="D116" s="84">
        <v>4779056</v>
      </c>
      <c r="E116" s="84">
        <v>4779056</v>
      </c>
      <c r="F116" s="179">
        <v>0</v>
      </c>
      <c r="G116" s="179">
        <v>14572000</v>
      </c>
      <c r="H116" s="179">
        <v>19351056</v>
      </c>
      <c r="I116" s="178">
        <v>19351056</v>
      </c>
      <c r="J116" s="76"/>
      <c r="K116" s="85"/>
      <c r="L116" s="76"/>
      <c r="M116" s="85"/>
      <c r="N116" s="76"/>
    </row>
    <row r="117" spans="1:14" ht="24.95" customHeight="1" x14ac:dyDescent="0.25">
      <c r="A117" s="131">
        <v>2910</v>
      </c>
      <c r="B117" s="182" t="s">
        <v>94</v>
      </c>
      <c r="C117" s="130" t="s">
        <v>50</v>
      </c>
      <c r="D117" s="65">
        <v>119212461</v>
      </c>
      <c r="E117" s="65">
        <v>178217000</v>
      </c>
      <c r="F117" s="181">
        <v>16325401</v>
      </c>
      <c r="G117" s="181">
        <v>10242526</v>
      </c>
      <c r="H117" s="181">
        <v>204784927</v>
      </c>
      <c r="I117" s="66">
        <v>204784927</v>
      </c>
      <c r="J117" s="76"/>
      <c r="K117" s="85"/>
      <c r="L117" s="76"/>
      <c r="M117" s="85"/>
      <c r="N117" s="76"/>
    </row>
    <row r="118" spans="1:14" ht="24.95" customHeight="1" x14ac:dyDescent="0.25">
      <c r="A118" s="133"/>
      <c r="B118" s="185"/>
      <c r="C118" s="129" t="s">
        <v>66</v>
      </c>
      <c r="D118" s="84">
        <v>119212461</v>
      </c>
      <c r="E118" s="84">
        <v>178217000</v>
      </c>
      <c r="F118" s="179">
        <v>16325401</v>
      </c>
      <c r="G118" s="179">
        <v>10242526</v>
      </c>
      <c r="H118" s="179">
        <v>204784927</v>
      </c>
      <c r="I118" s="178">
        <v>204784927</v>
      </c>
      <c r="J118" s="76"/>
      <c r="K118" s="85"/>
      <c r="L118" s="76"/>
      <c r="M118" s="85"/>
      <c r="N118" s="76"/>
    </row>
    <row r="119" spans="1:14" ht="24.95" customHeight="1" x14ac:dyDescent="0.25">
      <c r="A119" s="131">
        <v>2920</v>
      </c>
      <c r="B119" s="184" t="s">
        <v>93</v>
      </c>
      <c r="C119" s="130" t="s">
        <v>49</v>
      </c>
      <c r="D119" s="65">
        <v>2205000</v>
      </c>
      <c r="E119" s="65">
        <v>2205000</v>
      </c>
      <c r="F119" s="181">
        <v>0</v>
      </c>
      <c r="G119" s="181">
        <v>0</v>
      </c>
      <c r="H119" s="181">
        <v>2205000</v>
      </c>
      <c r="I119" s="66">
        <v>2205000</v>
      </c>
      <c r="J119" s="76"/>
      <c r="K119" s="85"/>
      <c r="L119" s="76"/>
      <c r="M119" s="85"/>
      <c r="N119" s="76"/>
    </row>
    <row r="120" spans="1:14" ht="37.5" customHeight="1" x14ac:dyDescent="0.25">
      <c r="A120" s="133"/>
      <c r="B120" s="183"/>
      <c r="C120" s="129" t="s">
        <v>66</v>
      </c>
      <c r="D120" s="84">
        <v>2205000</v>
      </c>
      <c r="E120" s="84">
        <v>2205000</v>
      </c>
      <c r="F120" s="179">
        <v>0</v>
      </c>
      <c r="G120" s="179">
        <v>0</v>
      </c>
      <c r="H120" s="179">
        <v>2205000</v>
      </c>
      <c r="I120" s="178">
        <v>2205000</v>
      </c>
      <c r="J120" s="76"/>
      <c r="K120" s="85"/>
      <c r="L120" s="76"/>
      <c r="M120" s="85"/>
      <c r="N120" s="76"/>
    </row>
    <row r="121" spans="1:14" ht="24.95" customHeight="1" x14ac:dyDescent="0.25">
      <c r="A121" s="131">
        <v>3100</v>
      </c>
      <c r="B121" s="182" t="s">
        <v>92</v>
      </c>
      <c r="C121" s="130" t="s">
        <v>3</v>
      </c>
      <c r="D121" s="65">
        <v>856599</v>
      </c>
      <c r="E121" s="65">
        <v>856599</v>
      </c>
      <c r="F121" s="181">
        <v>0</v>
      </c>
      <c r="G121" s="181">
        <v>0</v>
      </c>
      <c r="H121" s="181">
        <v>856599</v>
      </c>
      <c r="I121" s="66">
        <v>856599</v>
      </c>
      <c r="J121" s="76"/>
      <c r="K121" s="85"/>
      <c r="L121" s="76"/>
      <c r="M121" s="85"/>
      <c r="N121" s="76"/>
    </row>
    <row r="122" spans="1:14" ht="24.95" customHeight="1" x14ac:dyDescent="0.25">
      <c r="A122" s="124"/>
      <c r="B122" s="182"/>
      <c r="C122" s="130" t="s">
        <v>49</v>
      </c>
      <c r="D122" s="65">
        <v>382933</v>
      </c>
      <c r="E122" s="65">
        <v>403898</v>
      </c>
      <c r="F122" s="181">
        <v>10324</v>
      </c>
      <c r="G122" s="181">
        <v>0</v>
      </c>
      <c r="H122" s="181">
        <v>414222</v>
      </c>
      <c r="I122" s="66">
        <v>414222</v>
      </c>
      <c r="J122" s="76"/>
      <c r="K122" s="85"/>
      <c r="L122" s="76"/>
      <c r="M122" s="85"/>
      <c r="N122" s="76"/>
    </row>
    <row r="123" spans="1:14" ht="24.95" customHeight="1" x14ac:dyDescent="0.25">
      <c r="A123" s="124"/>
      <c r="B123" s="180"/>
      <c r="C123" s="129" t="s">
        <v>66</v>
      </c>
      <c r="D123" s="84">
        <v>1239532</v>
      </c>
      <c r="E123" s="84">
        <v>1260497</v>
      </c>
      <c r="F123" s="179">
        <v>10324</v>
      </c>
      <c r="G123" s="179">
        <v>0</v>
      </c>
      <c r="H123" s="179">
        <v>1270821</v>
      </c>
      <c r="I123" s="178">
        <v>1270821</v>
      </c>
      <c r="J123" s="76"/>
      <c r="K123" s="85"/>
      <c r="L123" s="76"/>
      <c r="M123" s="85"/>
      <c r="N123" s="76"/>
    </row>
    <row r="124" spans="1:14" ht="24.95" customHeight="1" x14ac:dyDescent="0.25">
      <c r="A124" s="177"/>
      <c r="B124" s="176"/>
      <c r="C124" s="129" t="s">
        <v>66</v>
      </c>
      <c r="D124" s="84">
        <v>6760503280</v>
      </c>
      <c r="E124" s="84">
        <v>6971686924</v>
      </c>
      <c r="F124" s="179">
        <v>15929425</v>
      </c>
      <c r="G124" s="179">
        <v>197401015</v>
      </c>
      <c r="H124" s="179">
        <v>7185017364</v>
      </c>
      <c r="I124" s="178">
        <v>7181686905</v>
      </c>
      <c r="J124" s="76"/>
      <c r="K124" s="76"/>
      <c r="L124" s="76"/>
      <c r="M124" s="85"/>
      <c r="N124" s="76"/>
    </row>
    <row r="125" spans="1:14" ht="24.95" customHeight="1" x14ac:dyDescent="0.25">
      <c r="A125" s="64" t="s">
        <v>45</v>
      </c>
      <c r="B125" s="63"/>
      <c r="C125" s="63"/>
      <c r="D125" s="84">
        <v>6770146919</v>
      </c>
      <c r="E125" s="84">
        <v>6981330563</v>
      </c>
      <c r="F125" s="179">
        <v>15929425</v>
      </c>
      <c r="G125" s="179">
        <v>197401015</v>
      </c>
      <c r="H125" s="179">
        <v>7194661003</v>
      </c>
      <c r="I125" s="178">
        <v>7191330544</v>
      </c>
      <c r="J125" s="76"/>
      <c r="K125" s="76"/>
      <c r="L125" s="76"/>
      <c r="M125" s="76"/>
      <c r="N125" s="76"/>
    </row>
    <row r="126" spans="1:14" hidden="1" x14ac:dyDescent="0.25">
      <c r="A126" s="177"/>
      <c r="B126" s="176"/>
      <c r="C126" s="141"/>
      <c r="D126" s="141"/>
      <c r="F126" s="172"/>
      <c r="G126" s="172"/>
      <c r="H126" s="172"/>
      <c r="J126" s="76"/>
      <c r="K126" s="76"/>
      <c r="L126" s="76"/>
      <c r="M126" s="76"/>
      <c r="N126" s="76"/>
    </row>
    <row r="127" spans="1:14" ht="15" hidden="1" customHeight="1" x14ac:dyDescent="0.25"/>
    <row r="128" spans="1:14" ht="15" hidden="1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mergeCells count="27">
    <mergeCell ref="B4:B5"/>
    <mergeCell ref="A8:C8"/>
    <mergeCell ref="A125:C125"/>
    <mergeCell ref="B27:B28"/>
    <mergeCell ref="B29:B30"/>
    <mergeCell ref="B33:B35"/>
    <mergeCell ref="B38:B39"/>
    <mergeCell ref="B42:B43"/>
    <mergeCell ref="B46:B47"/>
    <mergeCell ref="B48:B49"/>
    <mergeCell ref="B119:B120"/>
    <mergeCell ref="B50:B51"/>
    <mergeCell ref="B71:B72"/>
    <mergeCell ref="B73:B75"/>
    <mergeCell ref="B80:B81"/>
    <mergeCell ref="B90:B92"/>
    <mergeCell ref="B93:B95"/>
    <mergeCell ref="A1:I1"/>
    <mergeCell ref="A4:A5"/>
    <mergeCell ref="B76:B79"/>
    <mergeCell ref="B115:B116"/>
    <mergeCell ref="A14:I14"/>
    <mergeCell ref="B98:B99"/>
    <mergeCell ref="B103:B104"/>
    <mergeCell ref="B105:B107"/>
    <mergeCell ref="B108:B109"/>
    <mergeCell ref="B112:B114"/>
  </mergeCells>
  <printOptions horizontalCentered="1" verticalCentered="1"/>
  <pageMargins left="0.75" right="0.75" top="1" bottom="1" header="0.5" footer="0.5"/>
  <pageSetup paperSize="9" scale="95" firstPageNumber="34" orientation="landscape" useFirstPageNumber="1" verticalDpi="300" r:id="rId1"/>
  <headerFooter>
    <oddFooter>&amp;C&amp;P</oddFooter>
  </headerFooter>
  <rowBreaks count="10" manualBreakCount="10">
    <brk id="13" max="8" man="1"/>
    <brk id="28" max="8" man="1"/>
    <brk id="39" max="8" man="1"/>
    <brk id="51" max="8" man="1"/>
    <brk id="64" max="8" man="1"/>
    <brk id="79" max="8" man="1"/>
    <brk id="89" max="8" man="1"/>
    <brk id="102" max="8" man="1"/>
    <brk id="114" max="8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13</vt:lpstr>
      <vt:lpstr>14</vt:lpstr>
      <vt:lpstr>15</vt:lpstr>
      <vt:lpstr>4</vt:lpstr>
      <vt:lpstr>5</vt:lpstr>
      <vt:lpstr>66589854</vt:lpstr>
      <vt:lpstr>60960089</vt:lpstr>
      <vt:lpstr>45326687</vt:lpstr>
      <vt:lpstr>36358941</vt:lpstr>
      <vt:lpstr>49679010</vt:lpstr>
      <vt:lpstr>11076485</vt:lpstr>
      <vt:lpstr>23194839</vt:lpstr>
      <vt:lpstr>'11076485'!Print_Area</vt:lpstr>
      <vt:lpstr>'13'!Print_Area</vt:lpstr>
      <vt:lpstr>'15'!Print_Area</vt:lpstr>
      <vt:lpstr>'36358941'!Print_Area</vt:lpstr>
      <vt:lpstr>'5'!Print_Area</vt:lpstr>
      <vt:lpstr>'66589854'!Print_Area</vt:lpstr>
      <vt:lpstr>'11076485'!Print_Titles</vt:lpstr>
      <vt:lpstr>'23194839'!Print_Titles</vt:lpstr>
      <vt:lpstr>'36358941'!Print_Titles</vt:lpstr>
      <vt:lpstr>'45326687'!Print_Titles</vt:lpstr>
      <vt:lpstr>'5'!Print_Titles</vt:lpstr>
      <vt:lpstr>'66589854'!Print_Titles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Maher</cp:lastModifiedBy>
  <cp:lastPrinted>2019-11-20T07:00:54Z</cp:lastPrinted>
  <dcterms:created xsi:type="dcterms:W3CDTF">2016-03-23T08:28:14Z</dcterms:created>
  <dcterms:modified xsi:type="dcterms:W3CDTF">2019-12-01T06:30:15Z</dcterms:modified>
</cp:coreProperties>
</file>